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93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<sst xmlns="http://schemas.openxmlformats.org/spreadsheetml/2006/main" count="246" uniqueCount="87">
  <si>
    <t>附件6</t>
  </si>
  <si>
    <t>部门绩效自评结果公开汇总表</t>
  </si>
  <si>
    <t>主管部门：高邑县农业农村局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</si>
  <si>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</si>
  <si>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</si>
  <si>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</si>
  <si>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</si>
  <si>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</si>
  <si>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</si>
  <si>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</si>
  <si>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</si>
  <si>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</si>
  <si>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项目支出经费</t>
  </si>
  <si>
    <t>高邑县农业农村局</t>
  </si>
  <si>
    <t>无</t>
  </si>
  <si>
    <t>基本支出经费</t>
  </si>
  <si>
    <t>关于调整2019年省市级农业产业化资金</t>
  </si>
  <si>
    <t>关于下达2020年农业生产和水利救灾资金的通知</t>
  </si>
  <si>
    <t>关于下达2020年省级农产品质量安全及疫病防治资金（重大病虫害监测防控）的通知</t>
  </si>
  <si>
    <t>结转下一年</t>
  </si>
  <si>
    <t>关于下达2019年省级农业生产发展资金（第四批）</t>
  </si>
  <si>
    <t>关于下达2020年省级农产品质量安全及疫病防治资金的通知（动物检疫工作补助）</t>
  </si>
  <si>
    <t>关于追加丢弃病死畜禽无害化处理费用</t>
  </si>
  <si>
    <t>关于追加种猪场引种补贴的请示</t>
  </si>
  <si>
    <t>冀财农【2019】165号关于提前下达2020年省级农产品质量安全及疫病防治资金</t>
  </si>
  <si>
    <t>病死畜禽无害化处理专项经费</t>
  </si>
  <si>
    <t>关于提前下达2020年中央动物防疫补助经费</t>
  </si>
  <si>
    <t>关于下达2020年市级农业转移支付资金石财农【2019】113号</t>
  </si>
  <si>
    <t>关于提前下达2020年土地指标跨省调剂（支出农村厕所革命整推进财政奖补）</t>
  </si>
  <si>
    <t>高邑县农村人居环境整治专项</t>
  </si>
  <si>
    <t>厕所改造</t>
  </si>
  <si>
    <t>关于提前下达2020年省级农产品质量安全及疫病防治资金冀财农【2019】165号</t>
  </si>
  <si>
    <t>关于提前下达2020年中央农业生产发展资金</t>
  </si>
  <si>
    <t>关于提前下达2019年省级农产品质量安全及疫病防治专项转移支付(农产品市场信息采集体系建设)</t>
  </si>
  <si>
    <t>关于提前下达2019年中央农业生产发展专项转移支付(基层农技推广体系建设)</t>
  </si>
  <si>
    <t>关于2018年支持适度经营（农业信贷担保）存量资金</t>
  </si>
  <si>
    <t>土地确权项目</t>
  </si>
  <si>
    <t>关于下达2019年中央农业生产发展资金</t>
  </si>
  <si>
    <t>关于农村土地承包仲裁庭建设经费</t>
  </si>
  <si>
    <t>关于下达2019年中央农田建设补助专项资金</t>
  </si>
  <si>
    <t>关于拨付2018年农业综合开发项目剩余资金的请示</t>
  </si>
  <si>
    <t>关于提前下达2020年省级农业科技成果转化及推广专项资金</t>
  </si>
  <si>
    <t>关于拨付2017年农业综合工程质量保证金和项目管理费的请示</t>
  </si>
  <si>
    <t>关于申请污染耕地治理县级资金的请示</t>
  </si>
  <si>
    <t>关于下达2019年省级农业生产发展专项转移支付(集体产权制度改革)</t>
  </si>
  <si>
    <t>中心村补助资金</t>
  </si>
  <si>
    <t>关于提前下达2019年省级农产品质量安全及疫病防治专项转移支付(耕地质量检测与保护提升)</t>
  </si>
  <si>
    <t>关于提前下达2019年中央农业资源及生态保护补助资金(耕地质量保护与提升)</t>
  </si>
  <si>
    <t>关于下达2020年中央农业资源及生态保护补助资金（第二批）的通知（耕地质量提升）</t>
  </si>
  <si>
    <t>关于下达2020年中央农业资源及生态保护补助资金（第二批）的通知(畜禽粪污资源化利用)</t>
  </si>
  <si>
    <t>筹建兽医病原学检验室资金</t>
  </si>
  <si>
    <t>2020年畜产品检测资金</t>
  </si>
  <si>
    <t>强制免疫及动物防疫检测</t>
  </si>
  <si>
    <t>动物防疫资金</t>
  </si>
  <si>
    <t>高邑县农产品质量安全检验监测站经费</t>
  </si>
  <si>
    <t>农产品质量安全检测与能力提升</t>
  </si>
  <si>
    <t>农村三员补助</t>
  </si>
  <si>
    <t>关于拨付第二批“三员”生活补助的请示</t>
  </si>
  <si>
    <t>农机深松</t>
  </si>
  <si>
    <t>农村“三员”补助资金</t>
  </si>
  <si>
    <t>农机购置补贴</t>
  </si>
  <si>
    <t>关于提前下达2020年省级农田建设补助资金</t>
  </si>
  <si>
    <t>项目未验收</t>
  </si>
  <si>
    <t>关于提前下达2020年省级乡村振兴（农村人居环境整治）</t>
  </si>
  <si>
    <t>关于提前下达2020年省级新型农业经营主体示范带动项目转移支付</t>
  </si>
  <si>
    <t>关于提前下达2020年中央农田建设补助资金</t>
  </si>
  <si>
    <t>关于调整2020年“菜篮子”工程项目资金的通知</t>
  </si>
  <si>
    <t>关于调整下达2020年中央农田建设补助资金的通知</t>
  </si>
  <si>
    <t>关于下达2019年产粮大县奖励资金</t>
  </si>
  <si>
    <t>疫情影响，正在实施</t>
  </si>
  <si>
    <t>关于下达2020年产粮大县奖励资金预算的通知</t>
  </si>
  <si>
    <t>关于下达2020年省级农业生产发展资金（性控冻精）</t>
  </si>
  <si>
    <t>关于下达2020年土地指标跨省域调剂收入安排的支出预算（支持农村厕所革命整村推进财政奖补）</t>
  </si>
  <si>
    <t>关于下达2020年中央农业生产发展（第二批）的通知（农产品仓储保鲜冷链）</t>
  </si>
  <si>
    <t>关于下达2020年中央农业生产发展（第二批）的通知（支持合作社和家庭农场）</t>
  </si>
  <si>
    <t>关于提前下达2019年部分市级农业专项支付蔬菜示范工程</t>
  </si>
  <si>
    <t>关于提前下达2019年部分市级农业专项支付农产品质量安全水平提升工程资金</t>
  </si>
  <si>
    <t>关于提前下达2019年农业信息应用试点示范建设补助</t>
  </si>
  <si>
    <t>关于提前下达2019年部分市级农业转移支付农业规模经营发展扶持资金</t>
  </si>
  <si>
    <t>关于下达2019年市级农村厕所革命补助资金第二批</t>
  </si>
  <si>
    <t>关于下达2019年市级农村厕所革命补助资金第一批</t>
  </si>
  <si>
    <t>关于下达2019年部分市级农业资金农业面源污染防治示范</t>
  </si>
  <si>
    <t>关于提前下达2019年部分市级农业专项支付村级农业技术员补助</t>
  </si>
  <si>
    <t>关于提前下达2019年部分市级农业专项支付基层动物防疫体系建设</t>
  </si>
  <si>
    <t>关于下达2019年农村集体产权制度改革项目补助</t>
  </si>
  <si>
    <t>耕地地力项目资金</t>
  </si>
  <si>
    <t>农业保险项目资金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</si>
</sst>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5" fillId="17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21" borderId="8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21" fillId="16" borderId="6" applyNumberFormat="0" applyAlignment="0" applyProtection="0">
      <alignment vertical="center"/>
    </xf>
    <xf numFmtId="0" fontId="17" fillId="26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0" applyProtection="0"/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176" fontId="0" fillId="0" borderId="2" xfId="0" applyNumberFormat="1" applyBorder="1" applyAlignment="1">
      <alignment horizontal="right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2463;&#24314;&#20462;&#25913;&#21508;&#21333;&#20301;&#3492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0年部门绩效汇总"/>
      <sheetName val="2020年部门绩效明细"/>
      <sheetName val="2020年绩效重点项目"/>
      <sheetName val="各科室汇总"/>
      <sheetName val="教科文"/>
      <sheetName val="经建科"/>
      <sheetName val="农财科"/>
      <sheetName val="社保科"/>
      <sheetName val="行政政法"/>
      <sheetName val="预算科"/>
      <sheetName val="综改办"/>
      <sheetName val="综合科"/>
    </sheetNames>
    <sheetDataSet>
      <sheetData sheetId="0"/>
      <sheetData sheetId="1"/>
      <sheetData sheetId="2"/>
      <sheetData sheetId="3">
        <row r="459">
          <cell r="D459" t="str">
            <v>基本支出经费</v>
          </cell>
          <cell r="E459" t="str">
            <v>高邑县农业农村局</v>
          </cell>
          <cell r="F459">
            <v>1314.965387</v>
          </cell>
          <cell r="G459">
            <v>1314.965387</v>
          </cell>
          <cell r="H459">
            <v>97</v>
          </cell>
        </row>
        <row r="460">
          <cell r="D460" t="str">
            <v>项目支出经费</v>
          </cell>
          <cell r="E460" t="str">
            <v>高邑县农业农村局</v>
          </cell>
          <cell r="F460">
            <v>413.3097</v>
          </cell>
          <cell r="G460">
            <v>413.3097</v>
          </cell>
          <cell r="H460">
            <v>97</v>
          </cell>
        </row>
        <row r="461">
          <cell r="D461" t="str">
            <v>关于调整2019年省市级农业产业化资金</v>
          </cell>
          <cell r="E461" t="str">
            <v>高邑县农业农村局</v>
          </cell>
          <cell r="F461">
            <v>116.3</v>
          </cell>
          <cell r="G461">
            <v>116.3</v>
          </cell>
          <cell r="H461">
            <v>100</v>
          </cell>
        </row>
        <row r="462">
          <cell r="D462" t="str">
            <v>关于下达2020年农业生产和水利救灾资金的通知</v>
          </cell>
          <cell r="E462" t="str">
            <v>高邑县农业农村局</v>
          </cell>
          <cell r="F462">
            <v>13.5</v>
          </cell>
          <cell r="G462">
            <v>13.5</v>
          </cell>
          <cell r="H462">
            <v>98</v>
          </cell>
        </row>
        <row r="463">
          <cell r="D463" t="str">
            <v>关于下达2020年省级农产品质量安全及疫病防治资金（重大病虫害监测防控）的通知</v>
          </cell>
          <cell r="E463" t="str">
            <v>高邑县农业农村局</v>
          </cell>
          <cell r="F463">
            <v>29</v>
          </cell>
          <cell r="G463">
            <v>28.77749</v>
          </cell>
          <cell r="H463">
            <v>99</v>
          </cell>
        </row>
        <row r="464">
          <cell r="D464" t="str">
            <v>关于下达2020年农业生产和水利救灾资金的通知</v>
          </cell>
          <cell r="E464" t="str">
            <v>高邑县农业农村局</v>
          </cell>
          <cell r="F464">
            <v>36</v>
          </cell>
          <cell r="G464">
            <v>34.92</v>
          </cell>
          <cell r="H464">
            <v>98</v>
          </cell>
        </row>
        <row r="465">
          <cell r="D465" t="str">
            <v>关于下达2019年省级农业生产发展资金（第四批）</v>
          </cell>
          <cell r="E465" t="str">
            <v>高邑县农业农村局</v>
          </cell>
          <cell r="F465">
            <v>18.681</v>
          </cell>
          <cell r="G465">
            <v>18.681</v>
          </cell>
          <cell r="H465">
            <v>96</v>
          </cell>
        </row>
        <row r="466">
          <cell r="D466" t="str">
            <v>关于下达2020年省级农产品质量安全及疫病防治资金的通知（动物检疫工作补助）</v>
          </cell>
          <cell r="E466" t="str">
            <v>高邑县农业农村局</v>
          </cell>
          <cell r="F466">
            <v>7</v>
          </cell>
          <cell r="G466">
            <v>2.4165</v>
          </cell>
          <cell r="H466">
            <v>97</v>
          </cell>
        </row>
        <row r="467">
          <cell r="D467" t="str">
            <v>关于追加丢弃病死畜禽无害化处理费用</v>
          </cell>
          <cell r="E467" t="str">
            <v>高邑县农业农村局</v>
          </cell>
          <cell r="F467">
            <v>8.4</v>
          </cell>
          <cell r="G467">
            <v>8.4</v>
          </cell>
          <cell r="H467">
            <v>97</v>
          </cell>
        </row>
        <row r="468">
          <cell r="D468" t="str">
            <v>关于追加种猪场引种补贴的请示</v>
          </cell>
          <cell r="E468" t="str">
            <v>高邑县农业农村局</v>
          </cell>
          <cell r="F468">
            <v>98</v>
          </cell>
          <cell r="G468">
            <v>98</v>
          </cell>
          <cell r="H468">
            <v>97</v>
          </cell>
        </row>
        <row r="469">
          <cell r="D469" t="str">
            <v>冀财农【2019】165号关于提前下达2020年省级农产品质量安全及疫病防治资金</v>
          </cell>
          <cell r="E469" t="str">
            <v>高邑县农业农村局</v>
          </cell>
          <cell r="F469">
            <v>30</v>
          </cell>
          <cell r="G469">
            <v>30</v>
          </cell>
          <cell r="H469">
            <v>97</v>
          </cell>
        </row>
        <row r="470">
          <cell r="D470" t="str">
            <v>病死畜禽无害化处理专项经费</v>
          </cell>
          <cell r="E470" t="str">
            <v>高邑县农业农村局</v>
          </cell>
          <cell r="F470">
            <v>13.28</v>
          </cell>
          <cell r="G470">
            <v>13.28</v>
          </cell>
          <cell r="H470">
            <v>97</v>
          </cell>
        </row>
        <row r="471">
          <cell r="D471" t="str">
            <v>关于提前下达2020年中央动物防疫补助经费</v>
          </cell>
          <cell r="E471" t="str">
            <v>高邑县农业农村局</v>
          </cell>
          <cell r="F471">
            <v>49</v>
          </cell>
          <cell r="G471">
            <v>49</v>
          </cell>
          <cell r="H471">
            <v>97</v>
          </cell>
        </row>
        <row r="472">
          <cell r="D472" t="str">
            <v>关于下达2020年市级农业转移支付资金石财农【2019】113号</v>
          </cell>
          <cell r="E472" t="str">
            <v>高邑县农业农村局</v>
          </cell>
          <cell r="F472">
            <v>13.9416</v>
          </cell>
          <cell r="G472">
            <v>13.9416</v>
          </cell>
          <cell r="H472">
            <v>98</v>
          </cell>
        </row>
        <row r="473">
          <cell r="D473" t="str">
            <v>关于提前下达2020年土地指标跨省调剂（支出农村厕所革命整推进财政奖补）</v>
          </cell>
          <cell r="E473" t="str">
            <v>高邑县农业农村局</v>
          </cell>
          <cell r="F473">
            <v>163</v>
          </cell>
          <cell r="G473">
            <v>20.754</v>
          </cell>
          <cell r="H473">
            <v>92</v>
          </cell>
        </row>
        <row r="474">
          <cell r="D474" t="str">
            <v>高邑县农村人居环境整治专项</v>
          </cell>
          <cell r="E474" t="str">
            <v>高邑县农业农村局</v>
          </cell>
          <cell r="F474">
            <v>521.04</v>
          </cell>
          <cell r="G474">
            <v>521.04</v>
          </cell>
          <cell r="H474">
            <v>98</v>
          </cell>
        </row>
        <row r="475">
          <cell r="D475" t="str">
            <v>厕所改造</v>
          </cell>
          <cell r="E475" t="str">
            <v>高邑县农业农村局</v>
          </cell>
          <cell r="F475">
            <v>3230.099471</v>
          </cell>
          <cell r="G475">
            <v>3187.390871</v>
          </cell>
          <cell r="H475">
            <v>99</v>
          </cell>
        </row>
        <row r="476">
          <cell r="D476" t="str">
            <v>关于提前下达2020年省级农产品质量安全及疫病防治资金冀财农【2019】165号</v>
          </cell>
          <cell r="E476" t="str">
            <v>高邑县农业农村局</v>
          </cell>
          <cell r="F476">
            <v>1.2</v>
          </cell>
          <cell r="G476">
            <v>1.2</v>
          </cell>
          <cell r="H476">
            <v>100</v>
          </cell>
        </row>
        <row r="477">
          <cell r="D477" t="str">
            <v>关于提前下达2020年中央农业生产发展资金</v>
          </cell>
          <cell r="E477" t="str">
            <v>高邑县农业农村局</v>
          </cell>
          <cell r="F477">
            <v>72</v>
          </cell>
          <cell r="G477">
            <v>53.17546</v>
          </cell>
          <cell r="H477">
            <v>93</v>
          </cell>
        </row>
        <row r="478">
          <cell r="D478" t="str">
            <v>关于提前下达2020年省级农产品质量安全及疫病防治资金冀财农【2019】165号</v>
          </cell>
          <cell r="E478" t="str">
            <v>高邑县农业农村局</v>
          </cell>
          <cell r="F478">
            <v>2.2</v>
          </cell>
          <cell r="G478">
            <v>0.5</v>
          </cell>
          <cell r="H478">
            <v>100</v>
          </cell>
        </row>
        <row r="479">
          <cell r="D479" t="str">
            <v>关于提前下达2019年省级农产品质量安全及疫病防治专项转移支付(农产品市场信息采集体系建设)</v>
          </cell>
          <cell r="E479" t="str">
            <v>高邑县农业农村局</v>
          </cell>
          <cell r="F479">
            <v>2.2</v>
          </cell>
          <cell r="G479">
            <v>2.2</v>
          </cell>
          <cell r="H479">
            <v>100</v>
          </cell>
        </row>
        <row r="480">
          <cell r="D480" t="str">
            <v>关于提前下达2019年中央农业生产发展专项转移支付(基层农技推广体系建设)</v>
          </cell>
          <cell r="E480" t="str">
            <v>高邑县农业农村局</v>
          </cell>
          <cell r="F480">
            <v>47.508328</v>
          </cell>
          <cell r="G480">
            <v>47.508328</v>
          </cell>
          <cell r="H480">
            <v>100</v>
          </cell>
        </row>
        <row r="481">
          <cell r="D481" t="str">
            <v>关于2018年支持适度经营（农业信贷担保）存量资金</v>
          </cell>
          <cell r="E481" t="str">
            <v>高邑县农业农村局</v>
          </cell>
          <cell r="F481">
            <v>150</v>
          </cell>
          <cell r="G481">
            <v>150</v>
          </cell>
          <cell r="H481">
            <v>97</v>
          </cell>
        </row>
        <row r="482">
          <cell r="D482" t="str">
            <v>土地确权项目</v>
          </cell>
          <cell r="E482" t="str">
            <v>高邑县农业农村局</v>
          </cell>
          <cell r="F482">
            <v>125.597869</v>
          </cell>
          <cell r="G482">
            <v>125.597869</v>
          </cell>
          <cell r="H482">
            <v>95</v>
          </cell>
        </row>
        <row r="483">
          <cell r="D483" t="str">
            <v>关于下达2019年中央农业生产发展资金</v>
          </cell>
          <cell r="E483" t="str">
            <v>高邑县农业农村局</v>
          </cell>
          <cell r="F483">
            <v>25</v>
          </cell>
          <cell r="G483">
            <v>25</v>
          </cell>
          <cell r="H483">
            <v>99</v>
          </cell>
        </row>
        <row r="484">
          <cell r="D484" t="str">
            <v>关于农村土地承包仲裁庭建设经费</v>
          </cell>
          <cell r="E484" t="str">
            <v>高邑县农业农村局</v>
          </cell>
          <cell r="F484">
            <v>5</v>
          </cell>
          <cell r="G484">
            <v>5</v>
          </cell>
          <cell r="H484">
            <v>98</v>
          </cell>
        </row>
        <row r="485">
          <cell r="D485" t="str">
            <v>关于下达2019年中央农田建设补助专项资金</v>
          </cell>
          <cell r="E485" t="str">
            <v>高邑县农业农村局</v>
          </cell>
          <cell r="F485">
            <v>165.088</v>
          </cell>
          <cell r="G485">
            <v>165.088</v>
          </cell>
          <cell r="H485">
            <v>95</v>
          </cell>
        </row>
        <row r="486">
          <cell r="D486" t="str">
            <v>关于拨付2018年农业综合开发项目剩余资金的请示</v>
          </cell>
          <cell r="E486" t="str">
            <v>高邑县农业农村局</v>
          </cell>
          <cell r="F486">
            <v>308.561925</v>
          </cell>
          <cell r="G486">
            <v>308.561925</v>
          </cell>
          <cell r="H486">
            <v>95</v>
          </cell>
        </row>
        <row r="487">
          <cell r="D487" t="str">
            <v>关于提前下达2020年省级农业科技成果转化及推广专项资金</v>
          </cell>
          <cell r="E487" t="str">
            <v>高邑县农业农村局</v>
          </cell>
          <cell r="F487">
            <v>126.8</v>
          </cell>
          <cell r="G487">
            <v>126.799989</v>
          </cell>
          <cell r="H487">
            <v>98</v>
          </cell>
        </row>
        <row r="488">
          <cell r="D488" t="str">
            <v>关于拨付2017年农业综合工程质量保证金和项目管理费的请示</v>
          </cell>
          <cell r="E488" t="str">
            <v>高邑县农业农村局</v>
          </cell>
          <cell r="F488">
            <v>44.166186</v>
          </cell>
          <cell r="G488">
            <v>44.166186</v>
          </cell>
          <cell r="H488">
            <v>100</v>
          </cell>
        </row>
        <row r="489">
          <cell r="D489" t="str">
            <v>关于申请污染耕地治理县级资金的请示</v>
          </cell>
          <cell r="E489" t="str">
            <v>高邑县农业农村局</v>
          </cell>
          <cell r="F489">
            <v>11.84436</v>
          </cell>
          <cell r="G489">
            <v>11.84436</v>
          </cell>
          <cell r="H489">
            <v>100</v>
          </cell>
        </row>
        <row r="490">
          <cell r="D490" t="str">
            <v>关于下达2019年省级农业生产发展专项转移支付(集体产权制度改革)</v>
          </cell>
          <cell r="E490" t="str">
            <v>高邑县农业农村局</v>
          </cell>
          <cell r="F490">
            <v>17.9869</v>
          </cell>
          <cell r="G490">
            <v>17.9869</v>
          </cell>
          <cell r="H490">
            <v>93</v>
          </cell>
        </row>
        <row r="491">
          <cell r="D491" t="str">
            <v>中心村补助资金</v>
          </cell>
          <cell r="E491" t="str">
            <v>高邑县农业农村局</v>
          </cell>
          <cell r="F491">
            <v>12.9</v>
          </cell>
          <cell r="G491">
            <v>12.9</v>
          </cell>
          <cell r="H491">
            <v>96</v>
          </cell>
        </row>
        <row r="492">
          <cell r="D492" t="str">
            <v>关于下达2020年市级农业转移支付资金石财农【2019】113号</v>
          </cell>
          <cell r="E492" t="str">
            <v>高邑县农业农村局</v>
          </cell>
          <cell r="F492">
            <v>82</v>
          </cell>
          <cell r="G492">
            <v>82</v>
          </cell>
          <cell r="H492">
            <v>96</v>
          </cell>
        </row>
        <row r="493">
          <cell r="D493" t="str">
            <v>关于提前下达2019年省级农产品质量安全及疫病防治专项转移支付(耕地质量检测与保护提升)</v>
          </cell>
          <cell r="E493" t="str">
            <v>高邑县农业农村局</v>
          </cell>
          <cell r="F493">
            <v>1.2</v>
          </cell>
          <cell r="G493">
            <v>1.2</v>
          </cell>
          <cell r="H493">
            <v>100</v>
          </cell>
        </row>
        <row r="494">
          <cell r="D494" t="str">
            <v>关于提前下达2019年中央农业资源及生态保护补助资金(耕地质量保护与提升)</v>
          </cell>
          <cell r="E494" t="str">
            <v>高邑县农业农村局</v>
          </cell>
          <cell r="F494">
            <v>7</v>
          </cell>
          <cell r="G494">
            <v>7</v>
          </cell>
          <cell r="H494">
            <v>100</v>
          </cell>
        </row>
        <row r="495">
          <cell r="D495" t="str">
            <v>关于下达2020年中央农业资源及生态保护补助资金（第二批）的通知（耕地质量提升）</v>
          </cell>
          <cell r="E495" t="str">
            <v>高邑县农业农村局</v>
          </cell>
          <cell r="F495">
            <v>11.8</v>
          </cell>
          <cell r="G495">
            <v>11.8</v>
          </cell>
          <cell r="H495">
            <v>100</v>
          </cell>
        </row>
        <row r="496">
          <cell r="D496" t="str">
            <v>关于下达2020年中央农业资源及生态保护补助资金（第二批）的通知(畜禽粪污资源化利用)</v>
          </cell>
          <cell r="E496" t="str">
            <v>高邑县农业农村局</v>
          </cell>
          <cell r="F496">
            <v>100</v>
          </cell>
          <cell r="G496">
            <v>100</v>
          </cell>
          <cell r="H496">
            <v>95</v>
          </cell>
        </row>
        <row r="497">
          <cell r="D497" t="str">
            <v>筹建兽医病原学检验室资金</v>
          </cell>
          <cell r="E497" t="str">
            <v>高邑县农业农村局</v>
          </cell>
          <cell r="F497">
            <v>5.5855</v>
          </cell>
          <cell r="G497">
            <v>5.5855</v>
          </cell>
          <cell r="H497">
            <v>98</v>
          </cell>
        </row>
        <row r="498">
          <cell r="D498" t="str">
            <v>2020年畜产品检测资金</v>
          </cell>
          <cell r="E498" t="str">
            <v>高邑县农业农村局</v>
          </cell>
          <cell r="F498">
            <v>5.4</v>
          </cell>
          <cell r="G498">
            <v>5.4</v>
          </cell>
          <cell r="H498">
            <v>99</v>
          </cell>
        </row>
        <row r="499">
          <cell r="D499" t="str">
            <v>强制免疫及动物防疫检测</v>
          </cell>
          <cell r="E499" t="str">
            <v>高邑县农业农村局</v>
          </cell>
          <cell r="F499">
            <v>35.91111</v>
          </cell>
          <cell r="G499">
            <v>35.79411</v>
          </cell>
          <cell r="H499">
            <v>97</v>
          </cell>
        </row>
        <row r="500">
          <cell r="D500" t="str">
            <v>动物防疫资金</v>
          </cell>
          <cell r="E500" t="str">
            <v>高邑县农业农村局</v>
          </cell>
          <cell r="F500">
            <v>37.03033</v>
          </cell>
          <cell r="G500">
            <v>32.55233</v>
          </cell>
          <cell r="H500">
            <v>97</v>
          </cell>
        </row>
        <row r="501">
          <cell r="D501" t="str">
            <v>关于下达2020年市级农业转移支付资金石财农【2019】113号</v>
          </cell>
          <cell r="E501" t="str">
            <v>高邑县农业农村局</v>
          </cell>
          <cell r="F501">
            <v>5</v>
          </cell>
          <cell r="G501">
            <v>4.685</v>
          </cell>
          <cell r="H501">
            <v>99</v>
          </cell>
        </row>
        <row r="502">
          <cell r="D502" t="str">
            <v>高邑县农产品质量安全检验监测站经费</v>
          </cell>
          <cell r="E502" t="str">
            <v>高邑县农业农村局</v>
          </cell>
          <cell r="F502">
            <v>7.354</v>
          </cell>
          <cell r="G502">
            <v>7.354</v>
          </cell>
          <cell r="H502">
            <v>99</v>
          </cell>
        </row>
        <row r="503">
          <cell r="D503" t="str">
            <v>农产品质量安全检测与能力提升</v>
          </cell>
          <cell r="E503" t="str">
            <v>高邑县农业农村局</v>
          </cell>
          <cell r="F503">
            <v>36.15</v>
          </cell>
          <cell r="G503">
            <v>36.15</v>
          </cell>
          <cell r="H503">
            <v>100</v>
          </cell>
        </row>
        <row r="504">
          <cell r="D504" t="str">
            <v>农村三员补助</v>
          </cell>
          <cell r="E504" t="str">
            <v>高邑县农业农村局</v>
          </cell>
          <cell r="F504">
            <v>0.516</v>
          </cell>
          <cell r="G504">
            <v>0.516</v>
          </cell>
          <cell r="H504">
            <v>98</v>
          </cell>
        </row>
        <row r="505">
          <cell r="D505" t="str">
            <v>关于拨付第二批“三员”生活补助的请示</v>
          </cell>
          <cell r="E505" t="str">
            <v>高邑县农业农村局</v>
          </cell>
          <cell r="F505">
            <v>19.46</v>
          </cell>
          <cell r="G505">
            <v>19.46</v>
          </cell>
          <cell r="H505">
            <v>98</v>
          </cell>
        </row>
        <row r="506">
          <cell r="D506" t="str">
            <v>农机深松</v>
          </cell>
          <cell r="E506" t="str">
            <v>高邑县农业农村局</v>
          </cell>
          <cell r="F506">
            <v>60</v>
          </cell>
          <cell r="G506">
            <v>57.417055</v>
          </cell>
          <cell r="H506">
            <v>99</v>
          </cell>
        </row>
        <row r="507">
          <cell r="D507" t="str">
            <v>农村“三员”补助资金</v>
          </cell>
          <cell r="E507" t="str">
            <v>高邑县农业农村局</v>
          </cell>
          <cell r="F507">
            <v>46.512</v>
          </cell>
          <cell r="G507">
            <v>46.512</v>
          </cell>
          <cell r="H507">
            <v>99</v>
          </cell>
        </row>
        <row r="508">
          <cell r="D508" t="str">
            <v>农机购置补贴</v>
          </cell>
          <cell r="E508" t="str">
            <v>高邑县农业农村局</v>
          </cell>
          <cell r="F508">
            <v>500</v>
          </cell>
          <cell r="G508">
            <v>353.69</v>
          </cell>
          <cell r="H508">
            <v>97</v>
          </cell>
        </row>
        <row r="509">
          <cell r="D509" t="str">
            <v>农机深松</v>
          </cell>
          <cell r="E509" t="str">
            <v>高邑县农业农村局</v>
          </cell>
          <cell r="F509">
            <v>142</v>
          </cell>
          <cell r="G509">
            <v>142</v>
          </cell>
          <cell r="H509">
            <v>100</v>
          </cell>
        </row>
        <row r="510">
          <cell r="D510" t="str">
            <v>农机购置补贴</v>
          </cell>
          <cell r="E510" t="str">
            <v>高邑县农业农村局</v>
          </cell>
          <cell r="F510">
            <v>800</v>
          </cell>
          <cell r="G510">
            <v>800</v>
          </cell>
          <cell r="H510">
            <v>100</v>
          </cell>
        </row>
        <row r="511">
          <cell r="D511" t="str">
            <v>关于提前下达2020年省级农田建设补助资金</v>
          </cell>
          <cell r="E511" t="str">
            <v>高邑县农业农村局</v>
          </cell>
          <cell r="F511">
            <v>125</v>
          </cell>
          <cell r="G511">
            <v>0</v>
          </cell>
        </row>
        <row r="512">
          <cell r="D512" t="str">
            <v>关于提前下达2020年省级乡村振兴（农村人居环境整治）</v>
          </cell>
          <cell r="E512" t="str">
            <v>高邑县农业农村局</v>
          </cell>
          <cell r="F512">
            <v>14</v>
          </cell>
          <cell r="G512">
            <v>0</v>
          </cell>
        </row>
        <row r="513">
          <cell r="D513" t="str">
            <v>关于提前下达2020年省级新型农业经营主体示范带动项目转移支付</v>
          </cell>
          <cell r="E513" t="str">
            <v>高邑县农业农村局</v>
          </cell>
          <cell r="F513">
            <v>140</v>
          </cell>
          <cell r="G513">
            <v>0</v>
          </cell>
        </row>
        <row r="514">
          <cell r="D514" t="str">
            <v>关于提前下达2020年中央农田建设补助资金</v>
          </cell>
          <cell r="E514" t="str">
            <v>高邑县农业农村局</v>
          </cell>
          <cell r="F514">
            <v>600</v>
          </cell>
          <cell r="G514">
            <v>0</v>
          </cell>
        </row>
        <row r="515">
          <cell r="D515" t="str">
            <v>关于调整2020年“菜篮子”工程项目资金的通知</v>
          </cell>
          <cell r="E515" t="str">
            <v>高邑县农业农村局</v>
          </cell>
          <cell r="F515">
            <v>50</v>
          </cell>
          <cell r="G515">
            <v>0</v>
          </cell>
        </row>
        <row r="516">
          <cell r="D516" t="str">
            <v>关于调整下达2020年中央农田建设补助资金的通知</v>
          </cell>
          <cell r="E516" t="str">
            <v>高邑县农业农村局</v>
          </cell>
          <cell r="F516">
            <v>25</v>
          </cell>
          <cell r="G516">
            <v>0</v>
          </cell>
        </row>
        <row r="517">
          <cell r="D517" t="str">
            <v>关于下达2019年产粮大县奖励资金</v>
          </cell>
          <cell r="E517" t="str">
            <v>高邑县农业农村局</v>
          </cell>
          <cell r="F517">
            <v>253</v>
          </cell>
          <cell r="G517">
            <v>0</v>
          </cell>
        </row>
        <row r="518">
          <cell r="D518" t="str">
            <v>关于下达2020年产粮大县奖励资金预算的通知</v>
          </cell>
          <cell r="E518" t="str">
            <v>高邑县农业农村局</v>
          </cell>
          <cell r="F518">
            <v>272</v>
          </cell>
          <cell r="G518">
            <v>0</v>
          </cell>
        </row>
        <row r="519">
          <cell r="D519" t="str">
            <v>关于下达2020年省级农业生产发展资金（性控冻精）</v>
          </cell>
          <cell r="E519" t="str">
            <v>高邑县农业农村局</v>
          </cell>
          <cell r="F519">
            <v>6.09</v>
          </cell>
          <cell r="G519">
            <v>0</v>
          </cell>
        </row>
        <row r="520">
          <cell r="D520" t="str">
            <v>关于下达2020年市级农业转移支付资金石财农【2019】113号</v>
          </cell>
          <cell r="E520" t="str">
            <v>高邑县农业农村局</v>
          </cell>
          <cell r="F520">
            <v>114</v>
          </cell>
          <cell r="G520">
            <v>0</v>
          </cell>
        </row>
        <row r="521">
          <cell r="D521" t="str">
            <v>关于下达2020年市级农业转移支付资金石财农【2019】113号</v>
          </cell>
          <cell r="E521" t="str">
            <v>高邑县农业农村局</v>
          </cell>
          <cell r="F521">
            <v>6.48</v>
          </cell>
          <cell r="G521">
            <v>0</v>
          </cell>
        </row>
        <row r="522">
          <cell r="D522" t="str">
            <v>关于下达2020年土地指标跨省域调剂收入安排的支出预算（支持农村厕所革命整村推进财政奖补）</v>
          </cell>
          <cell r="E522" t="str">
            <v>高邑县农业农村局</v>
          </cell>
          <cell r="F522">
            <v>151</v>
          </cell>
          <cell r="G522">
            <v>0</v>
          </cell>
        </row>
        <row r="523">
          <cell r="D523" t="str">
            <v>关于下达2020年中央农业生产发展（第二批）的通知（农产品仓储保鲜冷链）</v>
          </cell>
          <cell r="E523" t="str">
            <v>高邑县农业农村局</v>
          </cell>
          <cell r="F523">
            <v>88</v>
          </cell>
          <cell r="G523">
            <v>0</v>
          </cell>
        </row>
        <row r="524">
          <cell r="D524" t="str">
            <v>关于下达2020年中央农业生产发展（第二批）的通知（支持合作社和家庭农场）</v>
          </cell>
          <cell r="E524" t="str">
            <v>高邑县农业农村局</v>
          </cell>
          <cell r="F524">
            <v>90</v>
          </cell>
          <cell r="G524">
            <v>0</v>
          </cell>
        </row>
        <row r="525">
          <cell r="D525" t="str">
            <v>关于提前下达2019年部分市级农业专项支付蔬菜示范工程</v>
          </cell>
          <cell r="E525" t="str">
            <v>高邑县农业农村局</v>
          </cell>
          <cell r="F525">
            <v>25</v>
          </cell>
          <cell r="G525">
            <v>25</v>
          </cell>
          <cell r="H525">
            <v>98</v>
          </cell>
        </row>
        <row r="526">
          <cell r="D526" t="str">
            <v>关于提前下达2019年部分市级农业专项支付农产品质量安全水平提升工程资金</v>
          </cell>
          <cell r="E526" t="str">
            <v>高邑县农业农村局</v>
          </cell>
          <cell r="F526">
            <v>4.999711</v>
          </cell>
          <cell r="G526">
            <v>4.999711</v>
          </cell>
          <cell r="H526">
            <v>99</v>
          </cell>
        </row>
        <row r="527">
          <cell r="D527" t="str">
            <v>关于提前下达2019年农业信息应用试点示范建设补助</v>
          </cell>
          <cell r="E527" t="str">
            <v>高邑县农业农村局</v>
          </cell>
          <cell r="F527">
            <v>0.65</v>
          </cell>
          <cell r="G527">
            <v>0.65</v>
          </cell>
          <cell r="H527">
            <v>98</v>
          </cell>
        </row>
        <row r="528">
          <cell r="D528" t="str">
            <v>关于提前下达2019年部分市级农业转移支付农业规模经营发展扶持资金</v>
          </cell>
          <cell r="E528" t="str">
            <v>高邑县农业农村局</v>
          </cell>
          <cell r="F528">
            <v>60</v>
          </cell>
          <cell r="G528">
            <v>60</v>
          </cell>
          <cell r="H528">
            <v>99</v>
          </cell>
        </row>
        <row r="529">
          <cell r="D529" t="str">
            <v>关于下达2019年市级农村厕所革命补助资金第二批</v>
          </cell>
          <cell r="E529" t="str">
            <v>高邑县农业农村局</v>
          </cell>
          <cell r="F529">
            <v>393.69</v>
          </cell>
          <cell r="G529">
            <v>393.69</v>
          </cell>
          <cell r="H529">
            <v>99</v>
          </cell>
        </row>
        <row r="530">
          <cell r="D530" t="str">
            <v>关于下达2019年市级农村厕所革命补助资金第一批</v>
          </cell>
          <cell r="E530" t="str">
            <v>高邑县农业农村局</v>
          </cell>
          <cell r="F530">
            <v>74.334</v>
          </cell>
          <cell r="G530">
            <v>74.334</v>
          </cell>
          <cell r="H530">
            <v>99</v>
          </cell>
        </row>
        <row r="531">
          <cell r="D531" t="str">
            <v>关于下达2019年部分市级农业资金农业面源污染防治示范</v>
          </cell>
          <cell r="E531" t="str">
            <v>高邑县农业农村局</v>
          </cell>
          <cell r="F531">
            <v>15</v>
          </cell>
          <cell r="G531">
            <v>15</v>
          </cell>
          <cell r="H531">
            <v>100</v>
          </cell>
        </row>
        <row r="532">
          <cell r="D532" t="str">
            <v>关于提前下达2019年部分市级农业专项支付村级农业技术员补助</v>
          </cell>
          <cell r="E532" t="str">
            <v>高邑县农业农村局</v>
          </cell>
          <cell r="F532">
            <v>6.48</v>
          </cell>
          <cell r="G532">
            <v>6.48</v>
          </cell>
          <cell r="H532">
            <v>98</v>
          </cell>
        </row>
        <row r="533">
          <cell r="D533" t="str">
            <v>关于提前下达2019年部分市级农业专项支付基层动物防疫体系建设</v>
          </cell>
          <cell r="E533" t="str">
            <v>高邑县农业农村局</v>
          </cell>
          <cell r="F533">
            <v>1.451</v>
          </cell>
          <cell r="G533">
            <v>1.451</v>
          </cell>
          <cell r="H533">
            <v>96</v>
          </cell>
        </row>
        <row r="534">
          <cell r="D534" t="str">
            <v>关于下达2019年农村集体产权制度改革项目补助</v>
          </cell>
          <cell r="E534" t="str">
            <v>高邑县农业农村局</v>
          </cell>
          <cell r="F534">
            <v>6</v>
          </cell>
          <cell r="G534">
            <v>6</v>
          </cell>
          <cell r="H534">
            <v>98</v>
          </cell>
        </row>
        <row r="535">
          <cell r="D535" t="str">
            <v>耕地地力项目资金</v>
          </cell>
          <cell r="E535" t="str">
            <v>高邑县农业农村局</v>
          </cell>
          <cell r="F535">
            <v>1988</v>
          </cell>
          <cell r="G535">
            <v>1988</v>
          </cell>
          <cell r="H535">
            <v>100</v>
          </cell>
        </row>
        <row r="536">
          <cell r="D536" t="str">
            <v>农业保险项目资金</v>
          </cell>
          <cell r="E536" t="str">
            <v>高邑县农业农村局</v>
          </cell>
          <cell r="F536">
            <v>610.4</v>
          </cell>
          <cell r="G536">
            <v>488.32</v>
          </cell>
          <cell r="H536">
            <v>99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4"/>
  <sheetViews>
    <sheetView tabSelected="1" workbookViewId="0">
      <pane ySplit="5" topLeftCell="A51" activePane="bottomLeft" state="frozen"/>
      <selection/>
      <selection pane="bottomLeft" activeCell="L69" sqref="L69"/>
    </sheetView>
  </sheetViews>
  <sheetFormatPr defaultColWidth="8.69444444444444" defaultRowHeight="22" customHeight="1" outlineLevelCol="7"/>
  <cols>
    <col min="1" max="1" width="7.23148148148148" style="3" customWidth="1"/>
    <col min="2" max="2" width="38.7777777777778" style="4" customWidth="1"/>
    <col min="3" max="3" width="18.6666666666667" style="3" customWidth="1"/>
    <col min="4" max="4" width="15.6944444444444" style="3" customWidth="1"/>
    <col min="5" max="5" width="16.537037037037" style="3" customWidth="1"/>
    <col min="6" max="6" width="16.6111111111111" style="3" customWidth="1"/>
    <col min="7" max="7" width="15.6944444444444" style="3" customWidth="1"/>
    <col min="8" max="8" width="19.537037037037" style="3" customWidth="1"/>
  </cols>
  <sheetData>
    <row r="1" customHeight="1" spans="1:2">
      <c r="A1" s="5" t="s">
        <v>0</v>
      </c>
      <c r="B1" s="5"/>
    </row>
    <row r="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customHeight="1" spans="1:8">
      <c r="A3" s="6"/>
      <c r="B3" s="7"/>
      <c r="C3" s="6"/>
      <c r="D3" s="6"/>
      <c r="E3" s="6"/>
      <c r="F3" s="6"/>
      <c r="G3" s="6"/>
      <c r="H3" s="6"/>
    </row>
    <row r="4" s="1" customFormat="1" customHeight="1" spans="1:8">
      <c r="A4" s="8" t="s">
        <v>2</v>
      </c>
      <c r="B4" s="9"/>
      <c r="C4" s="10"/>
      <c r="D4" s="10"/>
      <c r="E4" s="10"/>
      <c r="F4" s="10" t="s">
        <v>3</v>
      </c>
      <c r="G4" s="10"/>
      <c r="H4" s="10"/>
    </row>
    <row r="5" s="2" customFormat="1" ht="37" customHeight="1" spans="1:8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</row>
    <row r="6" customHeight="1" spans="1:8">
      <c r="A6" s="12">
        <v>1</v>
      </c>
      <c r="B6" s="13" t="s">
        <v>12</v>
      </c>
      <c r="C6" s="14" t="s">
        <v>13</v>
      </c>
      <c r="D6" s="15">
        <v>413.3097</v>
      </c>
      <c r="E6" s="15">
        <f>VLOOKUP(B6,[1]各科室汇总!$D$459:$H$536,4,0)</f>
        <v>413.3097</v>
      </c>
      <c r="F6" s="12"/>
      <c r="G6" s="16">
        <v>97</v>
      </c>
      <c r="H6" s="12" t="s">
        <v>14</v>
      </c>
    </row>
    <row r="7" customHeight="1" spans="1:8">
      <c r="A7" s="12">
        <v>2</v>
      </c>
      <c r="B7" s="13" t="s">
        <v>15</v>
      </c>
      <c r="C7" s="14" t="s">
        <v>13</v>
      </c>
      <c r="D7" s="15">
        <v>1314.965387</v>
      </c>
      <c r="E7" s="15">
        <f>VLOOKUP(B7,[1]各科室汇总!$D$459:$H$536,4,0)</f>
        <v>1314.965387</v>
      </c>
      <c r="F7" s="12"/>
      <c r="G7" s="17">
        <v>97</v>
      </c>
      <c r="H7" s="12" t="s">
        <v>14</v>
      </c>
    </row>
    <row r="8" customHeight="1" spans="1:8">
      <c r="A8" s="12">
        <v>3</v>
      </c>
      <c r="B8" s="13" t="s">
        <v>16</v>
      </c>
      <c r="C8" s="14" t="s">
        <v>13</v>
      </c>
      <c r="D8" s="15">
        <v>116.3</v>
      </c>
      <c r="E8" s="15">
        <f>VLOOKUP(B8,[1]各科室汇总!$D$459:$H$536,4,0)</f>
        <v>116.3</v>
      </c>
      <c r="F8" s="12"/>
      <c r="G8" s="17">
        <v>100</v>
      </c>
      <c r="H8" s="12" t="s">
        <v>14</v>
      </c>
    </row>
    <row r="9" customHeight="1" spans="1:8">
      <c r="A9" s="12">
        <v>4</v>
      </c>
      <c r="B9" s="13" t="s">
        <v>17</v>
      </c>
      <c r="C9" s="14" t="s">
        <v>13</v>
      </c>
      <c r="D9" s="15">
        <v>13.5</v>
      </c>
      <c r="E9" s="15">
        <f>VLOOKUP(B9,[1]各科室汇总!$D$459:$H$536,4,0)</f>
        <v>13.5</v>
      </c>
      <c r="F9" s="12"/>
      <c r="G9" s="17">
        <v>98</v>
      </c>
      <c r="H9" s="12" t="s">
        <v>14</v>
      </c>
    </row>
    <row r="10" customHeight="1" spans="1:8">
      <c r="A10" s="12">
        <v>5</v>
      </c>
      <c r="B10" s="13" t="s">
        <v>18</v>
      </c>
      <c r="C10" s="14" t="s">
        <v>13</v>
      </c>
      <c r="D10" s="15">
        <v>29</v>
      </c>
      <c r="E10" s="15">
        <f>VLOOKUP(B10,[1]各科室汇总!$D$459:$H$536,4,0)</f>
        <v>28.77749</v>
      </c>
      <c r="F10" s="12"/>
      <c r="G10" s="17">
        <v>99</v>
      </c>
      <c r="H10" s="12" t="s">
        <v>19</v>
      </c>
    </row>
    <row r="11" customHeight="1" spans="1:8">
      <c r="A11" s="12">
        <v>6</v>
      </c>
      <c r="B11" s="13" t="s">
        <v>17</v>
      </c>
      <c r="C11" s="14" t="s">
        <v>13</v>
      </c>
      <c r="D11" s="15">
        <v>36</v>
      </c>
      <c r="E11" s="15">
        <v>34.92</v>
      </c>
      <c r="F11" s="12"/>
      <c r="G11" s="17">
        <v>98</v>
      </c>
      <c r="H11" s="12" t="s">
        <v>14</v>
      </c>
    </row>
    <row r="12" customHeight="1" spans="1:8">
      <c r="A12" s="12">
        <v>7</v>
      </c>
      <c r="B12" s="13" t="s">
        <v>20</v>
      </c>
      <c r="C12" s="14" t="s">
        <v>13</v>
      </c>
      <c r="D12" s="15">
        <v>18.681</v>
      </c>
      <c r="E12" s="15">
        <f>VLOOKUP(B12,[1]各科室汇总!$D$459:$H$536,4,0)</f>
        <v>18.681</v>
      </c>
      <c r="F12" s="12"/>
      <c r="G12" s="17">
        <v>96</v>
      </c>
      <c r="H12" s="12" t="s">
        <v>14</v>
      </c>
    </row>
    <row r="13" customHeight="1" spans="1:8">
      <c r="A13" s="12">
        <v>8</v>
      </c>
      <c r="B13" s="13" t="s">
        <v>21</v>
      </c>
      <c r="C13" s="14" t="s">
        <v>13</v>
      </c>
      <c r="D13" s="15">
        <v>7</v>
      </c>
      <c r="E13" s="15">
        <f>VLOOKUP(B13,[1]各科室汇总!$D$459:$H$536,4,0)</f>
        <v>2.4165</v>
      </c>
      <c r="F13" s="12"/>
      <c r="G13" s="17">
        <v>97</v>
      </c>
      <c r="H13" s="12" t="s">
        <v>19</v>
      </c>
    </row>
    <row r="14" customHeight="1" spans="1:8">
      <c r="A14" s="12">
        <v>9</v>
      </c>
      <c r="B14" s="13" t="s">
        <v>22</v>
      </c>
      <c r="C14" s="14" t="s">
        <v>13</v>
      </c>
      <c r="D14" s="15">
        <v>8.4</v>
      </c>
      <c r="E14" s="15">
        <f>VLOOKUP(B14,[1]各科室汇总!$D$459:$H$536,4,0)</f>
        <v>8.4</v>
      </c>
      <c r="F14" s="12"/>
      <c r="G14" s="17">
        <v>97</v>
      </c>
      <c r="H14" s="12" t="s">
        <v>14</v>
      </c>
    </row>
    <row r="15" customHeight="1" spans="1:8">
      <c r="A15" s="12">
        <v>10</v>
      </c>
      <c r="B15" s="13" t="s">
        <v>23</v>
      </c>
      <c r="C15" s="14" t="s">
        <v>13</v>
      </c>
      <c r="D15" s="15">
        <v>98</v>
      </c>
      <c r="E15" s="15">
        <f>VLOOKUP(B15,[1]各科室汇总!$D$459:$H$536,4,0)</f>
        <v>98</v>
      </c>
      <c r="F15" s="12"/>
      <c r="G15" s="17">
        <v>97</v>
      </c>
      <c r="H15" s="12" t="s">
        <v>14</v>
      </c>
    </row>
    <row r="16" customHeight="1" spans="1:8">
      <c r="A16" s="12">
        <v>11</v>
      </c>
      <c r="B16" s="13" t="s">
        <v>24</v>
      </c>
      <c r="C16" s="14" t="s">
        <v>13</v>
      </c>
      <c r="D16" s="15">
        <v>30</v>
      </c>
      <c r="E16" s="15">
        <f>VLOOKUP(B16,[1]各科室汇总!$D$459:$H$536,4,0)</f>
        <v>30</v>
      </c>
      <c r="F16" s="12"/>
      <c r="G16" s="17">
        <v>97</v>
      </c>
      <c r="H16" s="12" t="s">
        <v>14</v>
      </c>
    </row>
    <row r="17" customHeight="1" spans="1:8">
      <c r="A17" s="12">
        <v>12</v>
      </c>
      <c r="B17" s="13" t="s">
        <v>25</v>
      </c>
      <c r="C17" s="14" t="s">
        <v>13</v>
      </c>
      <c r="D17" s="15">
        <v>13.28</v>
      </c>
      <c r="E17" s="15">
        <f>VLOOKUP(B17,[1]各科室汇总!$D$459:$H$536,4,0)</f>
        <v>13.28</v>
      </c>
      <c r="F17" s="12"/>
      <c r="G17" s="17">
        <v>97</v>
      </c>
      <c r="H17" s="12" t="s">
        <v>14</v>
      </c>
    </row>
    <row r="18" customHeight="1" spans="1:8">
      <c r="A18" s="12">
        <v>13</v>
      </c>
      <c r="B18" s="13" t="s">
        <v>26</v>
      </c>
      <c r="C18" s="14" t="s">
        <v>13</v>
      </c>
      <c r="D18" s="15">
        <v>49</v>
      </c>
      <c r="E18" s="15">
        <f>VLOOKUP(B18,[1]各科室汇总!$D$459:$H$536,4,0)</f>
        <v>49</v>
      </c>
      <c r="F18" s="12"/>
      <c r="G18" s="17">
        <v>97</v>
      </c>
      <c r="H18" s="12" t="s">
        <v>14</v>
      </c>
    </row>
    <row r="19" customHeight="1" spans="1:8">
      <c r="A19" s="12">
        <v>14</v>
      </c>
      <c r="B19" s="13" t="s">
        <v>27</v>
      </c>
      <c r="C19" s="14" t="s">
        <v>13</v>
      </c>
      <c r="D19" s="15">
        <v>13.9416</v>
      </c>
      <c r="E19" s="15">
        <f>VLOOKUP(B19,[1]各科室汇总!$D$459:$H$536,4,0)</f>
        <v>13.9416</v>
      </c>
      <c r="F19" s="12"/>
      <c r="G19" s="17">
        <v>98</v>
      </c>
      <c r="H19" s="12" t="s">
        <v>14</v>
      </c>
    </row>
    <row r="20" customHeight="1" spans="1:8">
      <c r="A20" s="12">
        <v>15</v>
      </c>
      <c r="B20" s="13" t="s">
        <v>28</v>
      </c>
      <c r="C20" s="14" t="s">
        <v>13</v>
      </c>
      <c r="D20" s="15">
        <v>163</v>
      </c>
      <c r="E20" s="15">
        <f>VLOOKUP(B20,[1]各科室汇总!$D$459:$H$536,4,0)</f>
        <v>20.754</v>
      </c>
      <c r="F20" s="12"/>
      <c r="G20" s="17">
        <v>92</v>
      </c>
      <c r="H20" s="12" t="s">
        <v>19</v>
      </c>
    </row>
    <row r="21" customHeight="1" spans="1:8">
      <c r="A21" s="12">
        <v>16</v>
      </c>
      <c r="B21" s="13" t="s">
        <v>29</v>
      </c>
      <c r="C21" s="14" t="s">
        <v>13</v>
      </c>
      <c r="D21" s="15">
        <v>521.04</v>
      </c>
      <c r="E21" s="15">
        <f>VLOOKUP(B21,[1]各科室汇总!$D$459:$H$536,4,0)</f>
        <v>521.04</v>
      </c>
      <c r="F21" s="12"/>
      <c r="G21" s="17">
        <v>98</v>
      </c>
      <c r="H21" s="12" t="s">
        <v>14</v>
      </c>
    </row>
    <row r="22" customHeight="1" spans="1:8">
      <c r="A22" s="12">
        <v>17</v>
      </c>
      <c r="B22" s="13" t="s">
        <v>30</v>
      </c>
      <c r="C22" s="14" t="s">
        <v>13</v>
      </c>
      <c r="D22" s="15">
        <v>3230.099471</v>
      </c>
      <c r="E22" s="15">
        <f>VLOOKUP(B22,[1]各科室汇总!$D$459:$H$536,4,0)</f>
        <v>3187.390871</v>
      </c>
      <c r="F22" s="12"/>
      <c r="G22" s="17">
        <v>99</v>
      </c>
      <c r="H22" s="12" t="s">
        <v>19</v>
      </c>
    </row>
    <row r="23" customHeight="1" spans="1:8">
      <c r="A23" s="12">
        <v>18</v>
      </c>
      <c r="B23" s="13" t="s">
        <v>31</v>
      </c>
      <c r="C23" s="14" t="s">
        <v>13</v>
      </c>
      <c r="D23" s="15">
        <v>1.2</v>
      </c>
      <c r="E23" s="15">
        <f>VLOOKUP(B23,[1]各科室汇总!$D$459:$H$536,4,0)</f>
        <v>1.2</v>
      </c>
      <c r="F23" s="12"/>
      <c r="G23" s="17">
        <v>100</v>
      </c>
      <c r="H23" s="12" t="s">
        <v>14</v>
      </c>
    </row>
    <row r="24" customHeight="1" spans="1:8">
      <c r="A24" s="12">
        <v>19</v>
      </c>
      <c r="B24" s="13" t="s">
        <v>32</v>
      </c>
      <c r="C24" s="14" t="s">
        <v>13</v>
      </c>
      <c r="D24" s="15">
        <v>72</v>
      </c>
      <c r="E24" s="15">
        <f>VLOOKUP(B24,[1]各科室汇总!$D$459:$H$536,4,0)</f>
        <v>53.17546</v>
      </c>
      <c r="F24" s="12"/>
      <c r="G24" s="17">
        <v>93</v>
      </c>
      <c r="H24" s="12" t="s">
        <v>19</v>
      </c>
    </row>
    <row r="25" customHeight="1" spans="1:8">
      <c r="A25" s="12">
        <v>20</v>
      </c>
      <c r="B25" s="13" t="s">
        <v>31</v>
      </c>
      <c r="C25" s="14" t="s">
        <v>13</v>
      </c>
      <c r="D25" s="15">
        <v>2.2</v>
      </c>
      <c r="E25" s="15">
        <v>0.5</v>
      </c>
      <c r="F25" s="12"/>
      <c r="G25" s="17">
        <v>100</v>
      </c>
      <c r="H25" s="12" t="s">
        <v>14</v>
      </c>
    </row>
    <row r="26" customHeight="1" spans="1:8">
      <c r="A26" s="12">
        <v>21</v>
      </c>
      <c r="B26" s="13" t="s">
        <v>33</v>
      </c>
      <c r="C26" s="14" t="s">
        <v>13</v>
      </c>
      <c r="D26" s="15">
        <v>2.2</v>
      </c>
      <c r="E26" s="15">
        <f>VLOOKUP(B26,[1]各科室汇总!$D$459:$H$536,4,0)</f>
        <v>2.2</v>
      </c>
      <c r="F26" s="12"/>
      <c r="G26" s="17">
        <v>100</v>
      </c>
      <c r="H26" s="12" t="s">
        <v>14</v>
      </c>
    </row>
    <row r="27" customHeight="1" spans="1:8">
      <c r="A27" s="12">
        <v>22</v>
      </c>
      <c r="B27" s="13" t="s">
        <v>34</v>
      </c>
      <c r="C27" s="14" t="s">
        <v>13</v>
      </c>
      <c r="D27" s="15">
        <v>47.508328</v>
      </c>
      <c r="E27" s="15">
        <f>VLOOKUP(B27,[1]各科室汇总!$D$459:$H$536,4,0)</f>
        <v>47.508328</v>
      </c>
      <c r="F27" s="12"/>
      <c r="G27" s="17">
        <v>100</v>
      </c>
      <c r="H27" s="12" t="s">
        <v>14</v>
      </c>
    </row>
    <row r="28" customHeight="1" spans="1:8">
      <c r="A28" s="12">
        <v>23</v>
      </c>
      <c r="B28" s="13" t="s">
        <v>35</v>
      </c>
      <c r="C28" s="14" t="s">
        <v>13</v>
      </c>
      <c r="D28" s="15">
        <v>150</v>
      </c>
      <c r="E28" s="15">
        <f>VLOOKUP(B28,[1]各科室汇总!$D$459:$H$536,4,0)</f>
        <v>150</v>
      </c>
      <c r="F28" s="12"/>
      <c r="G28" s="17">
        <v>97</v>
      </c>
      <c r="H28" s="12" t="s">
        <v>14</v>
      </c>
    </row>
    <row r="29" customHeight="1" spans="1:8">
      <c r="A29" s="12">
        <v>24</v>
      </c>
      <c r="B29" s="13" t="s">
        <v>36</v>
      </c>
      <c r="C29" s="14" t="s">
        <v>13</v>
      </c>
      <c r="D29" s="15">
        <v>125.597869</v>
      </c>
      <c r="E29" s="15">
        <f>VLOOKUP(B29,[1]各科室汇总!$D$459:$H$536,4,0)</f>
        <v>125.597869</v>
      </c>
      <c r="F29" s="12"/>
      <c r="G29" s="17">
        <v>95</v>
      </c>
      <c r="H29" s="12" t="s">
        <v>14</v>
      </c>
    </row>
    <row r="30" customHeight="1" spans="1:8">
      <c r="A30" s="12">
        <v>25</v>
      </c>
      <c r="B30" s="13" t="s">
        <v>37</v>
      </c>
      <c r="C30" s="14" t="s">
        <v>13</v>
      </c>
      <c r="D30" s="15">
        <v>25</v>
      </c>
      <c r="E30" s="15">
        <f>VLOOKUP(B30,[1]各科室汇总!$D$459:$H$536,4,0)</f>
        <v>25</v>
      </c>
      <c r="F30" s="12"/>
      <c r="G30" s="17">
        <v>99</v>
      </c>
      <c r="H30" s="12" t="s">
        <v>14</v>
      </c>
    </row>
    <row r="31" customHeight="1" spans="1:8">
      <c r="A31" s="12">
        <v>26</v>
      </c>
      <c r="B31" s="13" t="s">
        <v>38</v>
      </c>
      <c r="C31" s="14" t="s">
        <v>13</v>
      </c>
      <c r="D31" s="15">
        <v>5</v>
      </c>
      <c r="E31" s="15">
        <f>VLOOKUP(B31,[1]各科室汇总!$D$459:$H$536,4,0)</f>
        <v>5</v>
      </c>
      <c r="F31" s="12"/>
      <c r="G31" s="17">
        <v>98</v>
      </c>
      <c r="H31" s="12" t="s">
        <v>14</v>
      </c>
    </row>
    <row r="32" customHeight="1" spans="1:8">
      <c r="A32" s="12">
        <v>27</v>
      </c>
      <c r="B32" s="13" t="s">
        <v>39</v>
      </c>
      <c r="C32" s="14" t="s">
        <v>13</v>
      </c>
      <c r="D32" s="15">
        <v>165.088</v>
      </c>
      <c r="E32" s="15">
        <f>VLOOKUP(B32,[1]各科室汇总!$D$459:$H$536,4,0)</f>
        <v>165.088</v>
      </c>
      <c r="F32" s="12"/>
      <c r="G32" s="17">
        <v>95</v>
      </c>
      <c r="H32" s="12" t="s">
        <v>14</v>
      </c>
    </row>
    <row r="33" customHeight="1" spans="1:8">
      <c r="A33" s="12">
        <v>28</v>
      </c>
      <c r="B33" s="13" t="s">
        <v>40</v>
      </c>
      <c r="C33" s="14" t="s">
        <v>13</v>
      </c>
      <c r="D33" s="15">
        <v>308.561925</v>
      </c>
      <c r="E33" s="15">
        <f>VLOOKUP(B33,[1]各科室汇总!$D$459:$H$536,4,0)</f>
        <v>308.561925</v>
      </c>
      <c r="F33" s="12"/>
      <c r="G33" s="17">
        <v>95</v>
      </c>
      <c r="H33" s="12" t="s">
        <v>14</v>
      </c>
    </row>
    <row r="34" customHeight="1" spans="1:8">
      <c r="A34" s="12">
        <v>29</v>
      </c>
      <c r="B34" s="13" t="s">
        <v>41</v>
      </c>
      <c r="C34" s="14" t="s">
        <v>13</v>
      </c>
      <c r="D34" s="15">
        <v>126.8</v>
      </c>
      <c r="E34" s="15">
        <f>VLOOKUP(B34,[1]各科室汇总!$D$459:$H$536,4,0)</f>
        <v>126.799989</v>
      </c>
      <c r="F34" s="12"/>
      <c r="G34" s="17">
        <v>98</v>
      </c>
      <c r="H34" s="12" t="s">
        <v>14</v>
      </c>
    </row>
    <row r="35" customHeight="1" spans="1:8">
      <c r="A35" s="12">
        <v>30</v>
      </c>
      <c r="B35" s="13" t="s">
        <v>42</v>
      </c>
      <c r="C35" s="14" t="s">
        <v>13</v>
      </c>
      <c r="D35" s="15">
        <v>44.166186</v>
      </c>
      <c r="E35" s="15">
        <f>VLOOKUP(B35,[1]各科室汇总!$D$459:$H$536,4,0)</f>
        <v>44.166186</v>
      </c>
      <c r="F35" s="12"/>
      <c r="G35" s="17">
        <v>100</v>
      </c>
      <c r="H35" s="12" t="s">
        <v>14</v>
      </c>
    </row>
    <row r="36" customHeight="1" spans="1:8">
      <c r="A36" s="12">
        <v>31</v>
      </c>
      <c r="B36" s="13" t="s">
        <v>43</v>
      </c>
      <c r="C36" s="14" t="s">
        <v>13</v>
      </c>
      <c r="D36" s="15">
        <v>11.84436</v>
      </c>
      <c r="E36" s="15">
        <f>VLOOKUP(B36,[1]各科室汇总!$D$459:$H$536,4,0)</f>
        <v>11.84436</v>
      </c>
      <c r="F36" s="12"/>
      <c r="G36" s="17">
        <v>100</v>
      </c>
      <c r="H36" s="12" t="s">
        <v>14</v>
      </c>
    </row>
    <row r="37" customHeight="1" spans="1:8">
      <c r="A37" s="12">
        <v>32</v>
      </c>
      <c r="B37" s="13" t="s">
        <v>44</v>
      </c>
      <c r="C37" s="14" t="s">
        <v>13</v>
      </c>
      <c r="D37" s="15">
        <v>17.9869</v>
      </c>
      <c r="E37" s="15">
        <f>VLOOKUP(B37,[1]各科室汇总!$D$459:$H$536,4,0)</f>
        <v>17.9869</v>
      </c>
      <c r="F37" s="12"/>
      <c r="G37" s="17">
        <v>93</v>
      </c>
      <c r="H37" s="12" t="s">
        <v>14</v>
      </c>
    </row>
    <row r="38" customHeight="1" spans="1:8">
      <c r="A38" s="12">
        <v>33</v>
      </c>
      <c r="B38" s="13" t="s">
        <v>45</v>
      </c>
      <c r="C38" s="14" t="s">
        <v>13</v>
      </c>
      <c r="D38" s="15">
        <v>12.9</v>
      </c>
      <c r="E38" s="15">
        <f>VLOOKUP(B38,[1]各科室汇总!$D$459:$H$536,4,0)</f>
        <v>12.9</v>
      </c>
      <c r="F38" s="12"/>
      <c r="G38" s="17">
        <v>96</v>
      </c>
      <c r="H38" s="12" t="s">
        <v>14</v>
      </c>
    </row>
    <row r="39" customHeight="1" spans="1:8">
      <c r="A39" s="12">
        <v>34</v>
      </c>
      <c r="B39" s="13" t="s">
        <v>27</v>
      </c>
      <c r="C39" s="14" t="s">
        <v>13</v>
      </c>
      <c r="D39" s="15">
        <v>82</v>
      </c>
      <c r="E39" s="15">
        <f>VLOOKUP(B39,[1]各科室汇总!$D$459:$H$536,4,0)</f>
        <v>13.9416</v>
      </c>
      <c r="F39" s="12"/>
      <c r="G39" s="17">
        <v>96</v>
      </c>
      <c r="H39" s="12" t="s">
        <v>14</v>
      </c>
    </row>
    <row r="40" customHeight="1" spans="1:8">
      <c r="A40" s="12">
        <v>35</v>
      </c>
      <c r="B40" s="13" t="s">
        <v>46</v>
      </c>
      <c r="C40" s="14" t="s">
        <v>13</v>
      </c>
      <c r="D40" s="15">
        <v>1.2</v>
      </c>
      <c r="E40" s="15">
        <f>VLOOKUP(B40,[1]各科室汇总!$D$459:$H$536,4,0)</f>
        <v>1.2</v>
      </c>
      <c r="F40" s="12"/>
      <c r="G40" s="17">
        <v>100</v>
      </c>
      <c r="H40" s="12" t="s">
        <v>14</v>
      </c>
    </row>
    <row r="41" customHeight="1" spans="1:8">
      <c r="A41" s="12">
        <v>36</v>
      </c>
      <c r="B41" s="13" t="s">
        <v>47</v>
      </c>
      <c r="C41" s="14" t="s">
        <v>13</v>
      </c>
      <c r="D41" s="15">
        <v>7</v>
      </c>
      <c r="E41" s="15">
        <f>VLOOKUP(B41,[1]各科室汇总!$D$459:$H$536,4,0)</f>
        <v>7</v>
      </c>
      <c r="F41" s="12"/>
      <c r="G41" s="17">
        <v>100</v>
      </c>
      <c r="H41" s="12" t="s">
        <v>14</v>
      </c>
    </row>
    <row r="42" customHeight="1" spans="1:8">
      <c r="A42" s="12">
        <v>37</v>
      </c>
      <c r="B42" s="13" t="s">
        <v>48</v>
      </c>
      <c r="C42" s="14" t="s">
        <v>13</v>
      </c>
      <c r="D42" s="15">
        <v>11.8</v>
      </c>
      <c r="E42" s="15">
        <f>VLOOKUP(B42,[1]各科室汇总!$D$459:$H$536,4,0)</f>
        <v>11.8</v>
      </c>
      <c r="F42" s="12"/>
      <c r="G42" s="17">
        <v>100</v>
      </c>
      <c r="H42" s="12" t="s">
        <v>14</v>
      </c>
    </row>
    <row r="43" customHeight="1" spans="1:8">
      <c r="A43" s="12">
        <v>38</v>
      </c>
      <c r="B43" s="13" t="s">
        <v>49</v>
      </c>
      <c r="C43" s="14" t="s">
        <v>13</v>
      </c>
      <c r="D43" s="15">
        <v>100</v>
      </c>
      <c r="E43" s="15">
        <f>VLOOKUP(B43,[1]各科室汇总!$D$459:$H$536,4,0)</f>
        <v>100</v>
      </c>
      <c r="F43" s="12"/>
      <c r="G43" s="17">
        <v>95</v>
      </c>
      <c r="H43" s="12" t="s">
        <v>14</v>
      </c>
    </row>
    <row r="44" customHeight="1" spans="1:8">
      <c r="A44" s="12">
        <v>39</v>
      </c>
      <c r="B44" s="13" t="s">
        <v>50</v>
      </c>
      <c r="C44" s="14" t="s">
        <v>13</v>
      </c>
      <c r="D44" s="15">
        <v>5.5855</v>
      </c>
      <c r="E44" s="15">
        <f>VLOOKUP(B44,[1]各科室汇总!$D$459:$H$536,4,0)</f>
        <v>5.5855</v>
      </c>
      <c r="F44" s="12"/>
      <c r="G44" s="17">
        <v>98</v>
      </c>
      <c r="H44" s="12" t="s">
        <v>14</v>
      </c>
    </row>
    <row r="45" customHeight="1" spans="1:8">
      <c r="A45" s="12">
        <v>40</v>
      </c>
      <c r="B45" s="13" t="s">
        <v>51</v>
      </c>
      <c r="C45" s="14" t="s">
        <v>13</v>
      </c>
      <c r="D45" s="15">
        <v>5.4</v>
      </c>
      <c r="E45" s="15">
        <f>VLOOKUP(B45,[1]各科室汇总!$D$459:$H$536,4,0)</f>
        <v>5.4</v>
      </c>
      <c r="F45" s="12"/>
      <c r="G45" s="17">
        <v>99</v>
      </c>
      <c r="H45" s="12" t="s">
        <v>14</v>
      </c>
    </row>
    <row r="46" customHeight="1" spans="1:8">
      <c r="A46" s="12">
        <v>41</v>
      </c>
      <c r="B46" s="13" t="s">
        <v>52</v>
      </c>
      <c r="C46" s="14" t="s">
        <v>13</v>
      </c>
      <c r="D46" s="15">
        <v>35.91111</v>
      </c>
      <c r="E46" s="15">
        <f>VLOOKUP(B46,[1]各科室汇总!$D$459:$H$536,4,0)</f>
        <v>35.79411</v>
      </c>
      <c r="F46" s="12"/>
      <c r="G46" s="17">
        <v>97</v>
      </c>
      <c r="H46" s="12" t="s">
        <v>19</v>
      </c>
    </row>
    <row r="47" customHeight="1" spans="1:8">
      <c r="A47" s="12">
        <v>42</v>
      </c>
      <c r="B47" s="13" t="s">
        <v>53</v>
      </c>
      <c r="C47" s="14" t="s">
        <v>13</v>
      </c>
      <c r="D47" s="15">
        <v>37.03033</v>
      </c>
      <c r="E47" s="15">
        <f>VLOOKUP(B47,[1]各科室汇总!$D$459:$H$536,4,0)</f>
        <v>32.55233</v>
      </c>
      <c r="F47" s="12"/>
      <c r="G47" s="17">
        <v>97</v>
      </c>
      <c r="H47" s="12" t="s">
        <v>19</v>
      </c>
    </row>
    <row r="48" customHeight="1" spans="1:8">
      <c r="A48" s="12">
        <v>43</v>
      </c>
      <c r="B48" s="13" t="s">
        <v>27</v>
      </c>
      <c r="C48" s="14" t="s">
        <v>13</v>
      </c>
      <c r="D48" s="15">
        <v>5</v>
      </c>
      <c r="E48" s="15">
        <f>VLOOKUP(B48,[1]各科室汇总!$D$459:$H$536,4,0)</f>
        <v>13.9416</v>
      </c>
      <c r="F48" s="12"/>
      <c r="G48" s="17">
        <v>99</v>
      </c>
      <c r="H48" s="12" t="s">
        <v>14</v>
      </c>
    </row>
    <row r="49" customHeight="1" spans="1:8">
      <c r="A49" s="12">
        <v>44</v>
      </c>
      <c r="B49" s="13" t="s">
        <v>54</v>
      </c>
      <c r="C49" s="14" t="s">
        <v>13</v>
      </c>
      <c r="D49" s="15">
        <v>7.354</v>
      </c>
      <c r="E49" s="15">
        <f>VLOOKUP(B49,[1]各科室汇总!$D$459:$H$536,4,0)</f>
        <v>7.354</v>
      </c>
      <c r="F49" s="12"/>
      <c r="G49" s="17">
        <v>99</v>
      </c>
      <c r="H49" s="12" t="s">
        <v>14</v>
      </c>
    </row>
    <row r="50" customHeight="1" spans="1:8">
      <c r="A50" s="12">
        <v>45</v>
      </c>
      <c r="B50" s="13" t="s">
        <v>55</v>
      </c>
      <c r="C50" s="14" t="s">
        <v>13</v>
      </c>
      <c r="D50" s="15">
        <v>36.15</v>
      </c>
      <c r="E50" s="15">
        <f>VLOOKUP(B50,[1]各科室汇总!$D$459:$H$536,4,0)</f>
        <v>36.15</v>
      </c>
      <c r="F50" s="12"/>
      <c r="G50" s="17">
        <v>100</v>
      </c>
      <c r="H50" s="12" t="s">
        <v>14</v>
      </c>
    </row>
    <row r="51" customHeight="1" spans="1:8">
      <c r="A51" s="12">
        <v>46</v>
      </c>
      <c r="B51" s="13" t="s">
        <v>56</v>
      </c>
      <c r="C51" s="14" t="s">
        <v>13</v>
      </c>
      <c r="D51" s="15">
        <v>0.516</v>
      </c>
      <c r="E51" s="15">
        <f>VLOOKUP(B51,[1]各科室汇总!$D$459:$H$536,4,0)</f>
        <v>0.516</v>
      </c>
      <c r="F51" s="12"/>
      <c r="G51" s="17">
        <v>98</v>
      </c>
      <c r="H51" s="12" t="s">
        <v>14</v>
      </c>
    </row>
    <row r="52" customHeight="1" spans="1:8">
      <c r="A52" s="12">
        <v>47</v>
      </c>
      <c r="B52" s="13" t="s">
        <v>57</v>
      </c>
      <c r="C52" s="14" t="s">
        <v>13</v>
      </c>
      <c r="D52" s="15">
        <v>19.46</v>
      </c>
      <c r="E52" s="15">
        <f>VLOOKUP(B52,[1]各科室汇总!$D$459:$H$536,4,0)</f>
        <v>19.46</v>
      </c>
      <c r="F52" s="12"/>
      <c r="G52" s="17">
        <v>98</v>
      </c>
      <c r="H52" s="12" t="s">
        <v>14</v>
      </c>
    </row>
    <row r="53" customHeight="1" spans="1:8">
      <c r="A53" s="12">
        <v>48</v>
      </c>
      <c r="B53" s="13" t="s">
        <v>58</v>
      </c>
      <c r="C53" s="14" t="s">
        <v>13</v>
      </c>
      <c r="D53" s="15">
        <v>60</v>
      </c>
      <c r="E53" s="15">
        <f>VLOOKUP(B53,[1]各科室汇总!$D$459:$H$536,4,0)</f>
        <v>57.417055</v>
      </c>
      <c r="F53" s="12"/>
      <c r="G53" s="17">
        <v>99</v>
      </c>
      <c r="H53" s="12" t="s">
        <v>19</v>
      </c>
    </row>
    <row r="54" customHeight="1" spans="1:8">
      <c r="A54" s="12">
        <v>49</v>
      </c>
      <c r="B54" s="13" t="s">
        <v>59</v>
      </c>
      <c r="C54" s="14" t="s">
        <v>13</v>
      </c>
      <c r="D54" s="15">
        <v>46.512</v>
      </c>
      <c r="E54" s="15">
        <f>VLOOKUP(B54,[1]各科室汇总!$D$459:$H$536,4,0)</f>
        <v>46.512</v>
      </c>
      <c r="F54" s="12"/>
      <c r="G54" s="17">
        <v>99</v>
      </c>
      <c r="H54" s="12" t="s">
        <v>14</v>
      </c>
    </row>
    <row r="55" customHeight="1" spans="1:8">
      <c r="A55" s="12">
        <v>50</v>
      </c>
      <c r="B55" s="13" t="s">
        <v>60</v>
      </c>
      <c r="C55" s="14" t="s">
        <v>13</v>
      </c>
      <c r="D55" s="15">
        <v>500</v>
      </c>
      <c r="E55" s="15">
        <f>VLOOKUP(B55,[1]各科室汇总!$D$459:$H$536,4,0)</f>
        <v>353.69</v>
      </c>
      <c r="F55" s="12"/>
      <c r="G55" s="17">
        <v>97</v>
      </c>
      <c r="H55" s="12" t="s">
        <v>19</v>
      </c>
    </row>
    <row r="56" customHeight="1" spans="1:8">
      <c r="A56" s="12">
        <v>51</v>
      </c>
      <c r="B56" s="13" t="s">
        <v>58</v>
      </c>
      <c r="C56" s="14" t="s">
        <v>13</v>
      </c>
      <c r="D56" s="15">
        <v>142</v>
      </c>
      <c r="E56" s="15">
        <v>142</v>
      </c>
      <c r="F56" s="12"/>
      <c r="G56" s="17">
        <v>100</v>
      </c>
      <c r="H56" s="12" t="s">
        <v>14</v>
      </c>
    </row>
    <row r="57" customHeight="1" spans="1:8">
      <c r="A57" s="12">
        <v>52</v>
      </c>
      <c r="B57" s="13" t="s">
        <v>60</v>
      </c>
      <c r="C57" s="14" t="s">
        <v>13</v>
      </c>
      <c r="D57" s="15">
        <v>800</v>
      </c>
      <c r="E57" s="15">
        <v>800</v>
      </c>
      <c r="F57" s="12"/>
      <c r="G57" s="17">
        <v>100</v>
      </c>
      <c r="H57" s="12" t="s">
        <v>14</v>
      </c>
    </row>
    <row r="58" customHeight="1" spans="1:8">
      <c r="A58" s="12">
        <v>53</v>
      </c>
      <c r="B58" s="13" t="s">
        <v>61</v>
      </c>
      <c r="C58" s="14" t="s">
        <v>13</v>
      </c>
      <c r="D58" s="15">
        <v>125</v>
      </c>
      <c r="E58" s="15">
        <f>VLOOKUP(B58,[1]各科室汇总!$D$459:$H$536,4,0)</f>
        <v>0</v>
      </c>
      <c r="F58" s="12"/>
      <c r="G58" s="17"/>
      <c r="H58" s="12" t="s">
        <v>62</v>
      </c>
    </row>
    <row r="59" customHeight="1" spans="1:8">
      <c r="A59" s="12">
        <v>54</v>
      </c>
      <c r="B59" s="13" t="s">
        <v>63</v>
      </c>
      <c r="C59" s="14" t="s">
        <v>13</v>
      </c>
      <c r="D59" s="15">
        <v>14</v>
      </c>
      <c r="E59" s="15">
        <f>VLOOKUP(B59,[1]各科室汇总!$D$459:$H$536,4,0)</f>
        <v>0</v>
      </c>
      <c r="F59" s="12"/>
      <c r="G59" s="17"/>
      <c r="H59" s="12" t="s">
        <v>62</v>
      </c>
    </row>
    <row r="60" customHeight="1" spans="1:8">
      <c r="A60" s="12">
        <v>55</v>
      </c>
      <c r="B60" s="13" t="s">
        <v>64</v>
      </c>
      <c r="C60" s="14" t="s">
        <v>13</v>
      </c>
      <c r="D60" s="15">
        <v>140</v>
      </c>
      <c r="E60" s="15">
        <f>VLOOKUP(B60,[1]各科室汇总!$D$459:$H$536,4,0)</f>
        <v>0</v>
      </c>
      <c r="F60" s="12"/>
      <c r="G60" s="17"/>
      <c r="H60" s="12" t="s">
        <v>62</v>
      </c>
    </row>
    <row r="61" customHeight="1" spans="1:8">
      <c r="A61" s="12">
        <v>56</v>
      </c>
      <c r="B61" s="13" t="s">
        <v>65</v>
      </c>
      <c r="C61" s="14" t="s">
        <v>13</v>
      </c>
      <c r="D61" s="15">
        <v>600</v>
      </c>
      <c r="E61" s="15">
        <f>VLOOKUP(B61,[1]各科室汇总!$D$459:$H$536,4,0)</f>
        <v>0</v>
      </c>
      <c r="F61" s="12"/>
      <c r="G61" s="17"/>
      <c r="H61" s="12" t="s">
        <v>62</v>
      </c>
    </row>
    <row r="62" customHeight="1" spans="1:8">
      <c r="A62" s="12">
        <v>57</v>
      </c>
      <c r="B62" s="13" t="s">
        <v>66</v>
      </c>
      <c r="C62" s="14" t="s">
        <v>13</v>
      </c>
      <c r="D62" s="15">
        <v>50</v>
      </c>
      <c r="E62" s="15">
        <f>VLOOKUP(B62,[1]各科室汇总!$D$459:$H$536,4,0)</f>
        <v>0</v>
      </c>
      <c r="F62" s="12"/>
      <c r="G62" s="17"/>
      <c r="H62" s="12" t="s">
        <v>62</v>
      </c>
    </row>
    <row r="63" customHeight="1" spans="1:8">
      <c r="A63" s="12">
        <v>58</v>
      </c>
      <c r="B63" s="13" t="s">
        <v>67</v>
      </c>
      <c r="C63" s="14" t="s">
        <v>13</v>
      </c>
      <c r="D63" s="15">
        <v>25</v>
      </c>
      <c r="E63" s="15">
        <f>VLOOKUP(B63,[1]各科室汇总!$D$459:$H$536,4,0)</f>
        <v>0</v>
      </c>
      <c r="F63" s="12"/>
      <c r="G63" s="17"/>
      <c r="H63" s="12" t="s">
        <v>62</v>
      </c>
    </row>
    <row r="64" customHeight="1" spans="1:8">
      <c r="A64" s="12">
        <v>59</v>
      </c>
      <c r="B64" s="13" t="s">
        <v>68</v>
      </c>
      <c r="C64" s="14" t="s">
        <v>13</v>
      </c>
      <c r="D64" s="15">
        <v>253</v>
      </c>
      <c r="E64" s="15">
        <f>VLOOKUP(B64,[1]各科室汇总!$D$459:$H$536,4,0)</f>
        <v>0</v>
      </c>
      <c r="F64" s="12"/>
      <c r="G64" s="17"/>
      <c r="H64" s="12" t="s">
        <v>69</v>
      </c>
    </row>
    <row r="65" customHeight="1" spans="1:8">
      <c r="A65" s="12">
        <v>60</v>
      </c>
      <c r="B65" s="13" t="s">
        <v>70</v>
      </c>
      <c r="C65" s="14" t="s">
        <v>13</v>
      </c>
      <c r="D65" s="15">
        <v>272</v>
      </c>
      <c r="E65" s="15">
        <f>VLOOKUP(B65,[1]各科室汇总!$D$459:$H$536,4,0)</f>
        <v>0</v>
      </c>
      <c r="F65" s="12"/>
      <c r="G65" s="17"/>
      <c r="H65" s="12" t="s">
        <v>69</v>
      </c>
    </row>
    <row r="66" customHeight="1" spans="1:8">
      <c r="A66" s="12">
        <v>61</v>
      </c>
      <c r="B66" s="13" t="s">
        <v>71</v>
      </c>
      <c r="C66" s="14" t="s">
        <v>13</v>
      </c>
      <c r="D66" s="15">
        <v>6.09</v>
      </c>
      <c r="E66" s="15">
        <f>VLOOKUP(B66,[1]各科室汇总!$D$459:$H$536,4,0)</f>
        <v>0</v>
      </c>
      <c r="F66" s="12"/>
      <c r="G66" s="17"/>
      <c r="H66" s="12" t="s">
        <v>62</v>
      </c>
    </row>
    <row r="67" customHeight="1" spans="1:8">
      <c r="A67" s="12">
        <v>62</v>
      </c>
      <c r="B67" s="13" t="s">
        <v>27</v>
      </c>
      <c r="C67" s="14" t="s">
        <v>13</v>
      </c>
      <c r="D67" s="15">
        <v>114</v>
      </c>
      <c r="E67" s="15">
        <v>0</v>
      </c>
      <c r="F67" s="12"/>
      <c r="G67" s="17"/>
      <c r="H67" s="12" t="s">
        <v>62</v>
      </c>
    </row>
    <row r="68" customHeight="1" spans="1:8">
      <c r="A68" s="12">
        <v>63</v>
      </c>
      <c r="B68" s="13" t="s">
        <v>27</v>
      </c>
      <c r="C68" s="14" t="s">
        <v>13</v>
      </c>
      <c r="D68" s="15">
        <v>6.48</v>
      </c>
      <c r="E68" s="15">
        <v>0</v>
      </c>
      <c r="F68" s="12"/>
      <c r="G68" s="17"/>
      <c r="H68" s="12" t="s">
        <v>62</v>
      </c>
    </row>
    <row r="69" customHeight="1" spans="1:8">
      <c r="A69" s="12">
        <v>64</v>
      </c>
      <c r="B69" s="13" t="s">
        <v>72</v>
      </c>
      <c r="C69" s="14" t="s">
        <v>13</v>
      </c>
      <c r="D69" s="15">
        <v>151</v>
      </c>
      <c r="E69" s="15">
        <f>VLOOKUP(B69,[1]各科室汇总!$D$459:$H$536,4,0)</f>
        <v>0</v>
      </c>
      <c r="F69" s="12"/>
      <c r="G69" s="17"/>
      <c r="H69" s="12" t="s">
        <v>62</v>
      </c>
    </row>
    <row r="70" customHeight="1" spans="1:8">
      <c r="A70" s="12">
        <v>65</v>
      </c>
      <c r="B70" s="13" t="s">
        <v>73</v>
      </c>
      <c r="C70" s="14" t="s">
        <v>13</v>
      </c>
      <c r="D70" s="15">
        <v>88</v>
      </c>
      <c r="E70" s="15">
        <f>VLOOKUP(B70,[1]各科室汇总!$D$459:$H$536,4,0)</f>
        <v>0</v>
      </c>
      <c r="F70" s="12"/>
      <c r="G70" s="17"/>
      <c r="H70" s="12" t="s">
        <v>69</v>
      </c>
    </row>
    <row r="71" customHeight="1" spans="1:8">
      <c r="A71" s="12">
        <v>66</v>
      </c>
      <c r="B71" s="13" t="s">
        <v>74</v>
      </c>
      <c r="C71" s="14" t="s">
        <v>13</v>
      </c>
      <c r="D71" s="15">
        <v>90</v>
      </c>
      <c r="E71" s="15">
        <f>VLOOKUP(B71,[1]各科室汇总!$D$459:$H$536,4,0)</f>
        <v>0</v>
      </c>
      <c r="F71" s="12"/>
      <c r="G71" s="17"/>
      <c r="H71" s="12" t="s">
        <v>62</v>
      </c>
    </row>
    <row r="72" customHeight="1" spans="1:8">
      <c r="A72" s="12">
        <v>67</v>
      </c>
      <c r="B72" s="13" t="s">
        <v>75</v>
      </c>
      <c r="C72" s="14" t="s">
        <v>13</v>
      </c>
      <c r="D72" s="15">
        <v>25</v>
      </c>
      <c r="E72" s="15">
        <f>VLOOKUP(B72,[1]各科室汇总!$D$459:$H$536,4,0)</f>
        <v>25</v>
      </c>
      <c r="F72" s="12"/>
      <c r="G72" s="17">
        <v>98</v>
      </c>
      <c r="H72" s="12" t="s">
        <v>14</v>
      </c>
    </row>
    <row r="73" customHeight="1" spans="1:8">
      <c r="A73" s="12">
        <v>68</v>
      </c>
      <c r="B73" s="13" t="s">
        <v>76</v>
      </c>
      <c r="C73" s="14" t="s">
        <v>13</v>
      </c>
      <c r="D73" s="15">
        <v>4.999711</v>
      </c>
      <c r="E73" s="15">
        <f>VLOOKUP(B73,[1]各科室汇总!$D$459:$H$536,4,0)</f>
        <v>4.999711</v>
      </c>
      <c r="F73" s="12"/>
      <c r="G73" s="17">
        <v>99</v>
      </c>
      <c r="H73" s="12" t="s">
        <v>14</v>
      </c>
    </row>
    <row r="74" customHeight="1" spans="1:8">
      <c r="A74" s="12">
        <v>69</v>
      </c>
      <c r="B74" s="13" t="s">
        <v>77</v>
      </c>
      <c r="C74" s="14" t="s">
        <v>13</v>
      </c>
      <c r="D74" s="15">
        <v>0.65</v>
      </c>
      <c r="E74" s="15">
        <f>VLOOKUP(B74,[1]各科室汇总!$D$459:$H$536,4,0)</f>
        <v>0.65</v>
      </c>
      <c r="F74" s="12"/>
      <c r="G74" s="17">
        <v>98</v>
      </c>
      <c r="H74" s="12" t="s">
        <v>14</v>
      </c>
    </row>
    <row r="75" customHeight="1" spans="1:8">
      <c r="A75" s="12">
        <v>70</v>
      </c>
      <c r="B75" s="13" t="s">
        <v>78</v>
      </c>
      <c r="C75" s="14" t="s">
        <v>13</v>
      </c>
      <c r="D75" s="15">
        <v>60</v>
      </c>
      <c r="E75" s="15">
        <f>VLOOKUP(B75,[1]各科室汇总!$D$459:$H$536,4,0)</f>
        <v>60</v>
      </c>
      <c r="F75" s="12"/>
      <c r="G75" s="17">
        <v>99</v>
      </c>
      <c r="H75" s="12" t="s">
        <v>14</v>
      </c>
    </row>
    <row r="76" customHeight="1" spans="1:8">
      <c r="A76" s="12">
        <v>71</v>
      </c>
      <c r="B76" s="13" t="s">
        <v>79</v>
      </c>
      <c r="C76" s="14" t="s">
        <v>13</v>
      </c>
      <c r="D76" s="15">
        <v>393.69</v>
      </c>
      <c r="E76" s="15">
        <f>VLOOKUP(B76,[1]各科室汇总!$D$459:$H$536,4,0)</f>
        <v>393.69</v>
      </c>
      <c r="F76" s="12"/>
      <c r="G76" s="17">
        <v>99</v>
      </c>
      <c r="H76" s="12" t="s">
        <v>14</v>
      </c>
    </row>
    <row r="77" customHeight="1" spans="1:8">
      <c r="A77" s="12">
        <v>72</v>
      </c>
      <c r="B77" s="13" t="s">
        <v>80</v>
      </c>
      <c r="C77" s="14" t="s">
        <v>13</v>
      </c>
      <c r="D77" s="15">
        <v>74.334</v>
      </c>
      <c r="E77" s="15">
        <f>VLOOKUP(B77,[1]各科室汇总!$D$459:$H$536,4,0)</f>
        <v>74.334</v>
      </c>
      <c r="F77" s="12"/>
      <c r="G77" s="17">
        <v>99</v>
      </c>
      <c r="H77" s="12" t="s">
        <v>14</v>
      </c>
    </row>
    <row r="78" customHeight="1" spans="1:8">
      <c r="A78" s="12">
        <v>73</v>
      </c>
      <c r="B78" s="13" t="s">
        <v>81</v>
      </c>
      <c r="C78" s="14" t="s">
        <v>13</v>
      </c>
      <c r="D78" s="15">
        <v>15</v>
      </c>
      <c r="E78" s="15">
        <f>VLOOKUP(B78,[1]各科室汇总!$D$459:$H$536,4,0)</f>
        <v>15</v>
      </c>
      <c r="F78" s="12"/>
      <c r="G78" s="17">
        <v>100</v>
      </c>
      <c r="H78" s="12" t="s">
        <v>14</v>
      </c>
    </row>
    <row r="79" customHeight="1" spans="1:8">
      <c r="A79" s="12">
        <v>74</v>
      </c>
      <c r="B79" s="13" t="s">
        <v>82</v>
      </c>
      <c r="C79" s="14" t="s">
        <v>13</v>
      </c>
      <c r="D79" s="15">
        <v>6.48</v>
      </c>
      <c r="E79" s="15">
        <f>VLOOKUP(B79,[1]各科室汇总!$D$459:$H$536,4,0)</f>
        <v>6.48</v>
      </c>
      <c r="F79" s="12"/>
      <c r="G79" s="17">
        <v>98</v>
      </c>
      <c r="H79" s="12" t="s">
        <v>14</v>
      </c>
    </row>
    <row r="80" customHeight="1" spans="1:8">
      <c r="A80" s="12">
        <v>75</v>
      </c>
      <c r="B80" s="13" t="s">
        <v>83</v>
      </c>
      <c r="C80" s="14" t="s">
        <v>13</v>
      </c>
      <c r="D80" s="15">
        <v>1.451</v>
      </c>
      <c r="E80" s="15">
        <f>VLOOKUP(B80,[1]各科室汇总!$D$459:$H$536,4,0)</f>
        <v>1.451</v>
      </c>
      <c r="F80" s="12"/>
      <c r="G80" s="17">
        <v>96</v>
      </c>
      <c r="H80" s="12" t="s">
        <v>14</v>
      </c>
    </row>
    <row r="81" customHeight="1" spans="1:8">
      <c r="A81" s="12">
        <v>76</v>
      </c>
      <c r="B81" s="13" t="s">
        <v>84</v>
      </c>
      <c r="C81" s="14" t="s">
        <v>13</v>
      </c>
      <c r="D81" s="15">
        <v>6</v>
      </c>
      <c r="E81" s="15">
        <f>VLOOKUP(B81,[1]各科室汇总!$D$459:$H$536,4,0)</f>
        <v>6</v>
      </c>
      <c r="F81" s="12"/>
      <c r="G81" s="17">
        <v>98</v>
      </c>
      <c r="H81" s="12" t="s">
        <v>14</v>
      </c>
    </row>
    <row r="82" customHeight="1" spans="1:8">
      <c r="A82" s="12">
        <v>77</v>
      </c>
      <c r="B82" s="13" t="s">
        <v>85</v>
      </c>
      <c r="C82" s="14" t="s">
        <v>13</v>
      </c>
      <c r="D82" s="15">
        <v>1988</v>
      </c>
      <c r="E82" s="15">
        <f>VLOOKUP(B82,[1]各科室汇总!$D$459:$H$536,4,0)</f>
        <v>1988</v>
      </c>
      <c r="F82" s="12"/>
      <c r="G82" s="17">
        <v>100</v>
      </c>
      <c r="H82" s="12" t="s">
        <v>14</v>
      </c>
    </row>
    <row r="83" customHeight="1" spans="1:8">
      <c r="A83" s="12">
        <v>78</v>
      </c>
      <c r="B83" s="13" t="s">
        <v>86</v>
      </c>
      <c r="C83" s="14" t="s">
        <v>13</v>
      </c>
      <c r="D83" s="15">
        <v>610.4</v>
      </c>
      <c r="E83" s="15">
        <f>VLOOKUP(B83,[1]各科室汇总!$D$459:$H$536,4,0)</f>
        <v>488.32</v>
      </c>
      <c r="F83" s="12"/>
      <c r="G83" s="17">
        <v>99</v>
      </c>
      <c r="H83" s="12" t="s">
        <v>19</v>
      </c>
    </row>
    <row r="84" customHeight="1" spans="5:5">
      <c r="E84" s="18"/>
    </row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2021-02-23T06:18:00Z</cp:lastPrinted>
  <dcterms:modified xsi:type="dcterms:W3CDTF">2021-09-10T01:46:14Z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E2FC3561CB5841FAB4E8B6828B8F30DF</vt:lpwstr>
  </property>
</Properties>
</file>