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<sst xmlns="http://schemas.openxmlformats.org/spreadsheetml/2006/main" count="33" uniqueCount="22">
  <si>
    <t>附件6</t>
  </si>
  <si>
    <t>部门绩效自评结果公开汇总表</t>
  </si>
  <si>
    <t>主管部门：中共高邑县委网络安全和信息化委员会办公室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</si>
  <si>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</si>
  <si>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</si>
  <si>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</si>
  <si>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</si>
  <si>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</si>
  <si>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</si>
  <si>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</si>
  <si>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</si>
  <si>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</si>
  <si>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2020年网络安全和信息化工作经费</t>
  </si>
  <si>
    <t>中共高邑县委网络安全和信息化委员会办公室</t>
  </si>
  <si>
    <t>无</t>
  </si>
  <si>
    <t>2019年网络安全和信息化工作经费</t>
  </si>
  <si>
    <t>加快支付进度</t>
  </si>
  <si>
    <t>互联网内容建设经费</t>
  </si>
  <si>
    <t>关于申请高邑线上陶博会直播活动经费的请示</t>
  </si>
  <si>
    <t>关于申请网络安全检查工作经费的请示</t>
  </si>
  <si>
    <t>公务用车运行费</t>
  </si>
  <si>
    <t>公用经费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</si>
</sst>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7" borderId="7" applyNumberFormat="0" applyFon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3" fillId="28" borderId="9" applyNumberFormat="0" applyAlignment="0" applyProtection="0">
      <alignment vertical="center"/>
    </xf>
    <xf numFmtId="0" fontId="25" fillId="28" borderId="5" applyNumberFormat="0" applyAlignment="0" applyProtection="0">
      <alignment vertical="center"/>
    </xf>
    <xf numFmtId="0" fontId="22" fillId="24" borderId="8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0" borderId="0" applyProtection="0"/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176" fontId="0" fillId="0" borderId="2" xfId="0" applyNumberFormat="1" applyBorder="1" applyAlignment="1">
      <alignment horizontal="right" vertical="center"/>
    </xf>
    <xf numFmtId="49" fontId="4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463;&#24314;&#20462;&#25913;&#21508;&#21333;&#20301;&#3492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年部门绩效汇总"/>
      <sheetName val="2020年部门绩效明细"/>
      <sheetName val="2020年绩效重点项目"/>
      <sheetName val="各科室汇总"/>
      <sheetName val="教科文"/>
      <sheetName val="经建科"/>
      <sheetName val="农财科"/>
      <sheetName val="社保科"/>
      <sheetName val="行政政法"/>
      <sheetName val="预算科"/>
      <sheetName val="综改办"/>
      <sheetName val="综合科"/>
    </sheetNames>
    <sheetDataSet>
      <sheetData sheetId="0"/>
      <sheetData sheetId="1"/>
      <sheetData sheetId="2"/>
      <sheetData sheetId="3">
        <row r="387">
          <cell r="D387" t="str">
            <v>2020年网络安全和信息化工作经费</v>
          </cell>
          <cell r="E387" t="str">
            <v>本级</v>
          </cell>
          <cell r="F387">
            <v>5</v>
          </cell>
          <cell r="G387">
            <v>5</v>
          </cell>
          <cell r="H387">
            <v>98</v>
          </cell>
        </row>
        <row r="388">
          <cell r="D388" t="str">
            <v>2019年网络安全和信息化工作经费</v>
          </cell>
          <cell r="E388" t="str">
            <v>本级</v>
          </cell>
          <cell r="F388">
            <v>0.5741</v>
          </cell>
          <cell r="G388">
            <v>0.09243</v>
          </cell>
          <cell r="H388">
            <v>75</v>
          </cell>
        </row>
        <row r="389">
          <cell r="D389" t="str">
            <v>互联网内容建设经费</v>
          </cell>
          <cell r="E389" t="str">
            <v>本级</v>
          </cell>
          <cell r="F389">
            <v>10</v>
          </cell>
          <cell r="G389">
            <v>10</v>
          </cell>
          <cell r="H389">
            <v>97</v>
          </cell>
        </row>
        <row r="390">
          <cell r="D390" t="str">
            <v>关于申请高邑线上陶博会直播活动经费的请示</v>
          </cell>
          <cell r="E390" t="str">
            <v>本级</v>
          </cell>
          <cell r="F390">
            <v>6</v>
          </cell>
          <cell r="G390">
            <v>6</v>
          </cell>
          <cell r="H390">
            <v>94</v>
          </cell>
        </row>
        <row r="391">
          <cell r="D391" t="str">
            <v>关于申请网络安全检查工作经费的请示</v>
          </cell>
          <cell r="E391" t="str">
            <v>本级</v>
          </cell>
          <cell r="F391">
            <v>1</v>
          </cell>
          <cell r="G391">
            <v>1</v>
          </cell>
          <cell r="H391">
            <v>93</v>
          </cell>
        </row>
        <row r="392">
          <cell r="D392" t="str">
            <v>公务用车运行费</v>
          </cell>
          <cell r="E392" t="str">
            <v>本级</v>
          </cell>
          <cell r="F392">
            <v>1</v>
          </cell>
          <cell r="G392">
            <v>1</v>
          </cell>
          <cell r="H392">
            <v>98</v>
          </cell>
        </row>
        <row r="393">
          <cell r="D393" t="str">
            <v>公用经费</v>
          </cell>
          <cell r="E393" t="str">
            <v>本级</v>
          </cell>
          <cell r="F393">
            <v>8.271</v>
          </cell>
          <cell r="G393">
            <v>8.271</v>
          </cell>
          <cell r="H393">
            <v>97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tabSelected="1" workbookViewId="0">
      <pane ySplit="5" topLeftCell="A6" activePane="bottomLeft" state="frozen"/>
      <selection/>
      <selection pane="bottomLeft" activeCell="J9" sqref="J9"/>
    </sheetView>
  </sheetViews>
  <sheetFormatPr defaultColWidth="8.69444444444444" defaultRowHeight="22" customHeight="1" outlineLevelCol="7"/>
  <cols>
    <col min="1" max="1" width="7.23148148148148" style="3" customWidth="1"/>
    <col min="2" max="2" width="34.6666666666667" style="4" customWidth="1"/>
    <col min="3" max="3" width="17.1574074074074" style="3" customWidth="1"/>
    <col min="4" max="4" width="15.6944444444444" style="3" customWidth="1"/>
    <col min="5" max="5" width="16.537037037037" style="3" customWidth="1"/>
    <col min="6" max="6" width="16.6111111111111" style="3" customWidth="1"/>
    <col min="7" max="7" width="15.6944444444444" style="3" customWidth="1"/>
    <col min="8" max="8" width="19.537037037037" style="3" customWidth="1"/>
    <col min="9" max="9" width="10.5462962962963"/>
  </cols>
  <sheetData>
    <row r="1" customHeight="1" spans="1:2">
      <c r="A1" s="5" t="s">
        <v>0</v>
      </c>
      <c r="B1" s="5"/>
    </row>
    <row r="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customHeight="1" spans="1:8">
      <c r="A3" s="6"/>
      <c r="B3" s="7"/>
      <c r="C3" s="6"/>
      <c r="D3" s="6"/>
      <c r="E3" s="6"/>
      <c r="F3" s="6"/>
      <c r="G3" s="6"/>
      <c r="H3" s="6"/>
    </row>
    <row r="4" s="1" customFormat="1" customHeight="1" spans="1:8">
      <c r="A4" s="8" t="s">
        <v>2</v>
      </c>
      <c r="B4" s="8"/>
      <c r="C4" s="8"/>
      <c r="D4" s="8"/>
      <c r="E4" s="9"/>
      <c r="F4" s="9" t="s">
        <v>3</v>
      </c>
      <c r="G4" s="9"/>
      <c r="H4" s="9"/>
    </row>
    <row r="5" s="2" customFormat="1" ht="37" customHeight="1" spans="1:8">
      <c r="A5" s="10" t="s">
        <v>4</v>
      </c>
      <c r="B5" s="10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0" t="s">
        <v>10</v>
      </c>
      <c r="H5" s="10" t="s">
        <v>11</v>
      </c>
    </row>
    <row r="6" customHeight="1" spans="1:8">
      <c r="A6" s="11">
        <v>1</v>
      </c>
      <c r="B6" s="12" t="s">
        <v>12</v>
      </c>
      <c r="C6" s="13" t="s">
        <v>13</v>
      </c>
      <c r="D6" s="14">
        <f>VLOOKUP(B6,[1]各科室汇总!$D$387:$H$393,3,0)</f>
        <v>5</v>
      </c>
      <c r="E6" s="14">
        <f>VLOOKUP(B6,[1]各科室汇总!$D$387:$H$393,4,0)</f>
        <v>5</v>
      </c>
      <c r="F6" s="11"/>
      <c r="G6" s="11">
        <f>VLOOKUP(B6,[1]各科室汇总!$D$387:$H$393,5,0)</f>
        <v>98</v>
      </c>
      <c r="H6" s="11" t="s">
        <v>14</v>
      </c>
    </row>
    <row r="7" customHeight="1" spans="1:8">
      <c r="A7" s="11">
        <v>2</v>
      </c>
      <c r="B7" s="12" t="s">
        <v>15</v>
      </c>
      <c r="C7" s="13" t="s">
        <v>13</v>
      </c>
      <c r="D7" s="14">
        <f>VLOOKUP(B7,[1]各科室汇总!$D$387:$H$393,3,0)</f>
        <v>0.5741</v>
      </c>
      <c r="E7" s="14">
        <f>VLOOKUP(B7,[1]各科室汇总!$D$387:$H$393,4,0)</f>
        <v>0.09243</v>
      </c>
      <c r="F7" s="11"/>
      <c r="G7" s="11">
        <f>VLOOKUP(B7,[1]各科室汇总!$D$387:$H$393,5,0)</f>
        <v>75</v>
      </c>
      <c r="H7" s="11" t="s">
        <v>16</v>
      </c>
    </row>
    <row r="8" customHeight="1" spans="1:8">
      <c r="A8" s="11">
        <v>3</v>
      </c>
      <c r="B8" s="15" t="s">
        <v>17</v>
      </c>
      <c r="C8" s="13" t="s">
        <v>13</v>
      </c>
      <c r="D8" s="14">
        <f>VLOOKUP(B8,[1]各科室汇总!$D$387:$H$393,3,0)</f>
        <v>10</v>
      </c>
      <c r="E8" s="14">
        <f>VLOOKUP(B8,[1]各科室汇总!$D$387:$H$393,4,0)</f>
        <v>10</v>
      </c>
      <c r="F8" s="11"/>
      <c r="G8" s="11">
        <f>VLOOKUP(B8,[1]各科室汇总!$D$387:$H$393,5,0)</f>
        <v>97</v>
      </c>
      <c r="H8" s="11" t="s">
        <v>14</v>
      </c>
    </row>
    <row r="9" customHeight="1" spans="1:8">
      <c r="A9" s="11">
        <v>4</v>
      </c>
      <c r="B9" s="15" t="s">
        <v>18</v>
      </c>
      <c r="C9" s="13" t="s">
        <v>13</v>
      </c>
      <c r="D9" s="14">
        <f>VLOOKUP(B9,[1]各科室汇总!$D$387:$H$393,3,0)</f>
        <v>6</v>
      </c>
      <c r="E9" s="14">
        <f>VLOOKUP(B9,[1]各科室汇总!$D$387:$H$393,4,0)</f>
        <v>6</v>
      </c>
      <c r="F9" s="11"/>
      <c r="G9" s="11">
        <f>VLOOKUP(B9,[1]各科室汇总!$D$387:$H$393,5,0)</f>
        <v>94</v>
      </c>
      <c r="H9" s="11" t="s">
        <v>14</v>
      </c>
    </row>
    <row r="10" customHeight="1" spans="1:8">
      <c r="A10" s="11">
        <v>5</v>
      </c>
      <c r="B10" s="15" t="s">
        <v>19</v>
      </c>
      <c r="C10" s="13" t="s">
        <v>13</v>
      </c>
      <c r="D10" s="14">
        <f>VLOOKUP(B10,[1]各科室汇总!$D$387:$H$393,3,0)</f>
        <v>1</v>
      </c>
      <c r="E10" s="14">
        <f>VLOOKUP(B10,[1]各科室汇总!$D$387:$H$393,4,0)</f>
        <v>1</v>
      </c>
      <c r="F10" s="11"/>
      <c r="G10" s="11">
        <f>VLOOKUP(B10,[1]各科室汇总!$D$387:$H$393,5,0)</f>
        <v>93</v>
      </c>
      <c r="H10" s="11" t="s">
        <v>14</v>
      </c>
    </row>
    <row r="11" customHeight="1" spans="1:8">
      <c r="A11" s="11">
        <v>6</v>
      </c>
      <c r="B11" s="15" t="s">
        <v>20</v>
      </c>
      <c r="C11" s="13" t="s">
        <v>13</v>
      </c>
      <c r="D11" s="14">
        <f>VLOOKUP(B11,[1]各科室汇总!$D$387:$H$393,3,0)</f>
        <v>1</v>
      </c>
      <c r="E11" s="14">
        <f>VLOOKUP(B11,[1]各科室汇总!$D$387:$H$393,4,0)</f>
        <v>1</v>
      </c>
      <c r="F11" s="11"/>
      <c r="G11" s="11">
        <f>VLOOKUP(B11,[1]各科室汇总!$D$387:$H$393,5,0)</f>
        <v>98</v>
      </c>
      <c r="H11" s="11" t="s">
        <v>14</v>
      </c>
    </row>
    <row r="12" customHeight="1" spans="1:8">
      <c r="A12" s="11">
        <v>7</v>
      </c>
      <c r="B12" s="15" t="s">
        <v>21</v>
      </c>
      <c r="C12" s="13" t="s">
        <v>13</v>
      </c>
      <c r="D12" s="14">
        <f>VLOOKUP(B12,[1]各科室汇总!$D$387:$H$393,3,0)</f>
        <v>8.271</v>
      </c>
      <c r="E12" s="14">
        <f>VLOOKUP(B12,[1]各科室汇总!$D$387:$H$393,4,0)</f>
        <v>8.271</v>
      </c>
      <c r="F12" s="11"/>
      <c r="G12" s="11">
        <f>VLOOKUP(B12,[1]各科室汇总!$D$387:$H$393,5,0)</f>
        <v>97</v>
      </c>
      <c r="H12" s="11" t="s">
        <v>14</v>
      </c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2021-02-23T06:18:00Z</cp:lastPrinted>
  <dcterms:modified xsi:type="dcterms:W3CDTF">2021-09-02T07:50:46Z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7FFCE3823A5F4BC98AE701CA7438DE6C</vt:lpwstr>
  </property>
</Properties>
</file>