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<sst xmlns="http://schemas.openxmlformats.org/spreadsheetml/2006/main" count="30" uniqueCount="21">
  <si>
    <t>附件6</t>
  </si>
  <si>
    <t>部门绩效自评结果公开汇总表</t>
  </si>
  <si>
    <t>主管部门：高邑县总工会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</si>
  <si>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</si>
  <si>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</si>
  <si>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</si>
  <si>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</si>
  <si>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</si>
  <si>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</si>
  <si>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</si>
  <si>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</si>
  <si>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</si>
  <si>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工会经费</t>
  </si>
  <si>
    <t>高邑县总工会</t>
  </si>
  <si>
    <t>无</t>
  </si>
  <si>
    <t>关于下达2019年市级困难劳模救助专项资金的通知</t>
  </si>
  <si>
    <t>县总工会关于搬家所需经费的请示</t>
  </si>
  <si>
    <t>项目未实施完毕</t>
  </si>
  <si>
    <t>市级以上劳模体检费</t>
  </si>
  <si>
    <t>在职职工团体保险项目资金的请示</t>
  </si>
  <si>
    <t>省级防贫户专项资金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</si>
</sst>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0" fontId="23" fillId="7" borderId="5" applyNumberFormat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6" fillId="0" borderId="0" applyProtection="0"/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49" fontId="4" fillId="0" borderId="2" xfId="0" applyNumberFormat="1" applyFont="1" applyFill="1" applyBorder="1" applyAlignment="1">
      <alignment horizontal="left" vertical="center"/>
    </xf>
    <xf numFmtId="176" fontId="5" fillId="0" borderId="2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63;&#24314;&#20462;&#25913;&#21508;&#21333;&#20301;&#3492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年部门绩效汇总"/>
      <sheetName val="2020年部门绩效明细"/>
      <sheetName val="2020年绩效重点项目"/>
      <sheetName val="各科室汇总"/>
      <sheetName val="教科文"/>
      <sheetName val="经建科"/>
      <sheetName val="农财科"/>
      <sheetName val="社保科"/>
      <sheetName val="行政政法"/>
      <sheetName val="预算科"/>
      <sheetName val="综改办"/>
      <sheetName val="综合科"/>
    </sheetNames>
    <sheetDataSet>
      <sheetData sheetId="0"/>
      <sheetData sheetId="1"/>
      <sheetData sheetId="2"/>
      <sheetData sheetId="3">
        <row r="1220">
          <cell r="D1220" t="str">
            <v>工会经费</v>
          </cell>
          <cell r="E1220" t="str">
            <v>本级</v>
          </cell>
          <cell r="F1220">
            <v>60</v>
          </cell>
          <cell r="G1220">
            <v>60</v>
          </cell>
          <cell r="H1220">
            <v>94</v>
          </cell>
        </row>
        <row r="1221">
          <cell r="D1221" t="str">
            <v>市劳模救助金</v>
          </cell>
          <cell r="E1221" t="str">
            <v>本级</v>
          </cell>
          <cell r="F1221">
            <v>5.2008</v>
          </cell>
          <cell r="G1221">
            <v>5.2008</v>
          </cell>
          <cell r="H1221">
            <v>96</v>
          </cell>
        </row>
        <row r="1222">
          <cell r="D1222" t="str">
            <v>搬家经费</v>
          </cell>
          <cell r="E1222" t="str">
            <v>本级</v>
          </cell>
          <cell r="F1222">
            <v>3</v>
          </cell>
          <cell r="G1222">
            <v>3</v>
          </cell>
          <cell r="H1222">
            <v>20</v>
          </cell>
        </row>
        <row r="1223">
          <cell r="D1223" t="str">
            <v>市级以上劳模体检费</v>
          </cell>
          <cell r="E1223" t="str">
            <v>本级</v>
          </cell>
          <cell r="F1223">
            <v>1.98</v>
          </cell>
          <cell r="G1223">
            <v>1.98</v>
          </cell>
          <cell r="H1223">
            <v>94</v>
          </cell>
        </row>
        <row r="1224">
          <cell r="D1224" t="str">
            <v>在职职工团体保险项目资金</v>
          </cell>
          <cell r="E1224" t="str">
            <v>本级</v>
          </cell>
          <cell r="F1224">
            <v>4.8745</v>
          </cell>
          <cell r="G1224">
            <v>4.8745</v>
          </cell>
          <cell r="H1224">
            <v>33</v>
          </cell>
        </row>
        <row r="1225">
          <cell r="D1225" t="str">
            <v>省级防贫户专项资金</v>
          </cell>
          <cell r="E1225" t="str">
            <v>本级</v>
          </cell>
          <cell r="F1225">
            <v>0.17</v>
          </cell>
          <cell r="G1225">
            <v>0.17</v>
          </cell>
          <cell r="H1225">
            <v>94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tabSelected="1" workbookViewId="0">
      <pane ySplit="5" topLeftCell="A6" activePane="bottomLeft" state="frozen"/>
      <selection/>
      <selection pane="bottomLeft" activeCell="I7" sqref="I7"/>
    </sheetView>
  </sheetViews>
  <sheetFormatPr defaultColWidth="8.69444444444444" defaultRowHeight="22" customHeight="1" outlineLevelCol="7"/>
  <cols>
    <col min="1" max="1" width="7.23148148148148" style="3" customWidth="1"/>
    <col min="2" max="2" width="18.537037037037" style="4" customWidth="1"/>
    <col min="3" max="3" width="17.1574074074074" style="3" customWidth="1"/>
    <col min="4" max="4" width="15.6944444444444" style="3" customWidth="1"/>
    <col min="5" max="5" width="16.537037037037" style="3" customWidth="1"/>
    <col min="6" max="6" width="16.6111111111111" style="3" customWidth="1"/>
    <col min="7" max="7" width="15.6944444444444" style="3" customWidth="1"/>
    <col min="8" max="8" width="19.537037037037" style="3" customWidth="1"/>
    <col min="9" max="9" width="10.5462962962963"/>
  </cols>
  <sheetData>
    <row r="1" customHeight="1" spans="1:2">
      <c r="A1" s="5" t="s">
        <v>0</v>
      </c>
      <c r="B1" s="5"/>
    </row>
    <row r="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customHeight="1" spans="1:8">
      <c r="A3" s="6"/>
      <c r="B3" s="7"/>
      <c r="C3" s="6"/>
      <c r="D3" s="6"/>
      <c r="E3" s="6"/>
      <c r="F3" s="6"/>
      <c r="G3" s="6"/>
      <c r="H3" s="6"/>
    </row>
    <row r="4" s="1" customFormat="1" customHeight="1" spans="1:8">
      <c r="A4" s="8" t="s">
        <v>2</v>
      </c>
      <c r="B4" s="9"/>
      <c r="C4" s="10"/>
      <c r="D4" s="10"/>
      <c r="E4" s="10"/>
      <c r="F4" s="10" t="s">
        <v>3</v>
      </c>
      <c r="G4" s="10"/>
      <c r="H4" s="10"/>
    </row>
    <row r="5" s="2" customFormat="1" ht="37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customHeight="1" spans="1:8">
      <c r="A6" s="12">
        <v>1</v>
      </c>
      <c r="B6" s="13" t="s">
        <v>12</v>
      </c>
      <c r="C6" s="14" t="s">
        <v>13</v>
      </c>
      <c r="D6" s="15">
        <f>VLOOKUP(B6,[1]各科室汇总!$D$1220:$H$1225,3,0)</f>
        <v>60</v>
      </c>
      <c r="E6" s="15">
        <f>VLOOKUP(B6,[1]各科室汇总!$D$1220:$H$1225,4,0)</f>
        <v>60</v>
      </c>
      <c r="F6" s="12"/>
      <c r="G6" s="12">
        <f>VLOOKUP(B6,[1]各科室汇总!$D$1220:$H$1225,5,0)</f>
        <v>94</v>
      </c>
      <c r="H6" s="12" t="s">
        <v>14</v>
      </c>
    </row>
    <row r="7" customHeight="1" spans="1:8">
      <c r="A7" s="12">
        <v>2</v>
      </c>
      <c r="B7" s="16" t="s">
        <v>15</v>
      </c>
      <c r="C7" s="14" t="s">
        <v>13</v>
      </c>
      <c r="D7" s="17">
        <v>5.2008</v>
      </c>
      <c r="E7" s="17">
        <v>5.2008</v>
      </c>
      <c r="F7" s="12"/>
      <c r="G7" s="18">
        <v>96</v>
      </c>
      <c r="H7" s="12" t="s">
        <v>14</v>
      </c>
    </row>
    <row r="8" customHeight="1" spans="1:8">
      <c r="A8" s="12">
        <v>3</v>
      </c>
      <c r="B8" s="16" t="s">
        <v>16</v>
      </c>
      <c r="C8" s="14" t="s">
        <v>13</v>
      </c>
      <c r="D8" s="17">
        <v>3</v>
      </c>
      <c r="E8" s="17">
        <v>3</v>
      </c>
      <c r="F8" s="12"/>
      <c r="G8" s="18">
        <v>20</v>
      </c>
      <c r="H8" s="12" t="s">
        <v>17</v>
      </c>
    </row>
    <row r="9" customHeight="1" spans="1:8">
      <c r="A9" s="12">
        <v>4</v>
      </c>
      <c r="B9" s="16" t="s">
        <v>18</v>
      </c>
      <c r="C9" s="14" t="s">
        <v>13</v>
      </c>
      <c r="D9" s="15">
        <f>VLOOKUP(B9,[1]各科室汇总!$D$1220:$H$1225,3,0)</f>
        <v>1.98</v>
      </c>
      <c r="E9" s="15">
        <f>VLOOKUP(B9,[1]各科室汇总!$D$1220:$H$1225,4,0)</f>
        <v>1.98</v>
      </c>
      <c r="F9" s="12"/>
      <c r="G9" s="12">
        <f>VLOOKUP(B9,[1]各科室汇总!$D$1220:$H$1225,5,0)</f>
        <v>94</v>
      </c>
      <c r="H9" s="12" t="s">
        <v>14</v>
      </c>
    </row>
    <row r="10" customHeight="1" spans="1:8">
      <c r="A10" s="12">
        <v>5</v>
      </c>
      <c r="B10" s="19" t="s">
        <v>19</v>
      </c>
      <c r="C10" s="14" t="s">
        <v>13</v>
      </c>
      <c r="D10" s="17">
        <v>4.8745</v>
      </c>
      <c r="E10" s="17">
        <v>4.8745</v>
      </c>
      <c r="G10" s="18">
        <v>33</v>
      </c>
      <c r="H10" s="12" t="s">
        <v>17</v>
      </c>
    </row>
    <row r="11" customHeight="1" spans="1:8">
      <c r="A11" s="12">
        <v>6</v>
      </c>
      <c r="B11" s="16" t="s">
        <v>20</v>
      </c>
      <c r="C11" s="14" t="s">
        <v>13</v>
      </c>
      <c r="D11" s="15">
        <f>VLOOKUP(B11,[1]各科室汇总!$D$1220:$H$1225,3,0)</f>
        <v>0.17</v>
      </c>
      <c r="E11" s="15">
        <f>VLOOKUP(B11,[1]各科室汇总!$D$1220:$H$1225,4,0)</f>
        <v>0.17</v>
      </c>
      <c r="F11" s="12"/>
      <c r="G11" s="12">
        <f>VLOOKUP(B11,[1]各科室汇总!$D$1220:$H$1225,5,0)</f>
        <v>94</v>
      </c>
      <c r="H11" s="12" t="s">
        <v>14</v>
      </c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2021-02-23T06:18:00Z</cp:lastPrinted>
  <dcterms:modified xsi:type="dcterms:W3CDTF">2021-09-09T01:05:09Z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84056F0E086747E8A8F9C5132CF5ACED</vt:lpwstr>
  </property>
</Properties>
</file>